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ox Sync\TASSONOMIA UE-DNSH\esempi\"/>
    </mc:Choice>
  </mc:AlternateContent>
  <xr:revisionPtr revIDLastSave="0" documentId="13_ncr:1_{B23DEDD4-EEFF-4F68-BBDE-AC9219319A9F}" xr6:coauthVersionLast="47" xr6:coauthVersionMax="47" xr10:uidLastSave="{00000000-0000-0000-0000-000000000000}"/>
  <bookViews>
    <workbookView xWindow="-120" yWindow="-120" windowWidth="29040" windowHeight="15840" activeTab="1" xr2:uid="{EA12ADD4-C511-414E-A4E1-ABBBE018A579}"/>
  </bookViews>
  <sheets>
    <sheet name="ISTRUZIONI" sheetId="3" r:id="rId1"/>
    <sheet name="registro non pericolosi" sheetId="1" r:id="rId2"/>
    <sheet name="rifiuti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F2" i="1"/>
  <c r="D2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7" i="1"/>
  <c r="F3" i="1" l="1"/>
</calcChain>
</file>

<file path=xl/sharedStrings.xml><?xml version="1.0" encoding="utf-8"?>
<sst xmlns="http://schemas.openxmlformats.org/spreadsheetml/2006/main" count="71" uniqueCount="64">
  <si>
    <t>CER</t>
  </si>
  <si>
    <t>data</t>
  </si>
  <si>
    <t>Recupero [R] o smaltimento [D]</t>
  </si>
  <si>
    <t xml:space="preserve">17.01.01 </t>
  </si>
  <si>
    <t>cemento</t>
  </si>
  <si>
    <t xml:space="preserve">17.01.02 </t>
  </si>
  <si>
    <t>mattoni</t>
  </si>
  <si>
    <t xml:space="preserve">17.01.03 </t>
  </si>
  <si>
    <t>mattonelle e ceramiche</t>
  </si>
  <si>
    <t xml:space="preserve">17.01.07 </t>
  </si>
  <si>
    <t>miscugli o scorie di cemento, mattoni, mattonelle e ceramiche, diverse da quelle di cui alla voce 17 01 06</t>
  </si>
  <si>
    <t xml:space="preserve">17.02.01 </t>
  </si>
  <si>
    <t>legno</t>
  </si>
  <si>
    <t xml:space="preserve">17.02.02 </t>
  </si>
  <si>
    <t>vetro</t>
  </si>
  <si>
    <t xml:space="preserve">17.03.02 </t>
  </si>
  <si>
    <t>miscele bituminose diverse da quelle di cui alla voce 17 03 01</t>
  </si>
  <si>
    <t xml:space="preserve">17.04.01 </t>
  </si>
  <si>
    <t>rame, bronzo, ottone</t>
  </si>
  <si>
    <t xml:space="preserve">17.04.02 </t>
  </si>
  <si>
    <t>alluminio</t>
  </si>
  <si>
    <t xml:space="preserve">17.04.03 </t>
  </si>
  <si>
    <t>piombo</t>
  </si>
  <si>
    <t xml:space="preserve">17.04.04 </t>
  </si>
  <si>
    <t>zinco</t>
  </si>
  <si>
    <t xml:space="preserve">17.04.05 </t>
  </si>
  <si>
    <t>ferro e acciaio</t>
  </si>
  <si>
    <t xml:space="preserve">17.04.06 </t>
  </si>
  <si>
    <t>stagno</t>
  </si>
  <si>
    <t xml:space="preserve">17.04.07 </t>
  </si>
  <si>
    <t>metalli misti</t>
  </si>
  <si>
    <t xml:space="preserve">17.04.11 </t>
  </si>
  <si>
    <t>cavi, diversi da quelli di cui alla voce 17 04 10</t>
  </si>
  <si>
    <t xml:space="preserve">17.05.06 </t>
  </si>
  <si>
    <t>fanghi di dragaggio, diversa da quella di cui alla voce 17 05 05</t>
  </si>
  <si>
    <t xml:space="preserve">17.05.08 </t>
  </si>
  <si>
    <t>pietrisco per massicciate ferroviarie, diverso da quello di cui alla voce 17 05 07</t>
  </si>
  <si>
    <t xml:space="preserve">17.06.04 </t>
  </si>
  <si>
    <t>materiali isolanti diversi da quelli di cui alle voci 17 06 01 e 17 06 03</t>
  </si>
  <si>
    <t xml:space="preserve">17.08.02 </t>
  </si>
  <si>
    <t>materiali da costruzione a base di gesso diversi da quelli di cui alla voce 17 08 01</t>
  </si>
  <si>
    <t xml:space="preserve">17.09.04 </t>
  </si>
  <si>
    <t>rifiuti misti dell’attività di costruzione e demolizione, diversi da quelli di cui alle voci 17 09 01, 17 09 02 e 17 09 03</t>
  </si>
  <si>
    <t>Descrizione</t>
  </si>
  <si>
    <t>riferimento formulario</t>
  </si>
  <si>
    <t>peso verificato a destino [kg]</t>
  </si>
  <si>
    <t>TOTALI</t>
  </si>
  <si>
    <t>Recupero</t>
  </si>
  <si>
    <t>Smaltimento</t>
  </si>
  <si>
    <t>Rifiuti non pericolosi da attività di demolizione e costruzione</t>
  </si>
  <si>
    <t>% a recupero</t>
  </si>
  <si>
    <t>XR096723</t>
  </si>
  <si>
    <t>R</t>
  </si>
  <si>
    <t>SM00348</t>
  </si>
  <si>
    <t>D</t>
  </si>
  <si>
    <t>MM749823</t>
  </si>
  <si>
    <t>XM6rt28</t>
  </si>
  <si>
    <t>DETTAGLIO</t>
  </si>
  <si>
    <t>I dati che trovare inseriti sono solo esemplificativi</t>
  </si>
  <si>
    <t>Una volta selezionato il codice CER nella prima colonna, il file excel dovrebbe caricare in automatico la descrizione da regolamento EER</t>
  </si>
  <si>
    <t>Una volta indicato se il rifiuto è a recupero "R" o smaltimento "D", il file esegue i conteggi in automatico</t>
  </si>
  <si>
    <t>Buon lavoro!</t>
  </si>
  <si>
    <t>Ing. Marco Cigolotti</t>
  </si>
  <si>
    <t>info@guidadnsh.it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</si>
</sst>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9" fontId="0" fillId="0" borderId="1" xfId="1" applyFont="1" applyBorder="1" applyAlignment="1">
      <alignment vertical="top"/>
    </xf>
    <xf numFmtId="164" fontId="0" fillId="0" borderId="1" xfId="2" applyNumberFormat="1" applyFont="1" applyBorder="1" applyAlignment="1">
      <alignment vertical="top"/>
    </xf>
    <xf numFmtId="0" fontId="0" fillId="0" borderId="1" xfId="0" applyBorder="1" applyAlignment="1">
      <alignment horizontal="right" vertical="top"/>
    </xf>
    <xf numFmtId="0" fontId="0" fillId="0" borderId="0" xfId="0" applyAlignment="1">
      <alignment horizontal="right" vertical="top"/>
    </xf>
    <xf numFmtId="9" fontId="0" fillId="0" borderId="0" xfId="1" applyFont="1" applyBorder="1" applyAlignment="1">
      <alignment vertical="top"/>
    </xf>
    <xf numFmtId="0" fontId="1" fillId="0" borderId="1" xfId="0" applyFont="1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0" xfId="0" applyFont="1"/>
    <xf numFmtId="0" fontId="5" fillId="0" borderId="0" xfId="3"/>
  </cellXfs>
  <cellStyles count="4">
    <cellStyle name="Collegamento ipertestuale" xfId="3" builtinId="8"/>
    <cellStyle name="Migliaia" xfId="2" builtinId="3"/>
    <cellStyle name="Normale" xfId="0" builtinId="0"/>
    <cellStyle name="Percentuale" xfId="1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</xdr:row>
      <xdr:rowOff>66675</xdr:rowOff>
    </xdr:from>
    <xdr:to>
      <xdr:col>14</xdr:col>
      <xdr:colOff>114300</xdr:colOff>
      <xdr:row>4</xdr:row>
      <xdr:rowOff>3215794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FD8E96D-21F9-0A3A-7868-2C3F178FC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1019175"/>
          <a:ext cx="8010525" cy="314911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15</xdr:col>
      <xdr:colOff>104775</xdr:colOff>
      <xdr:row>22</xdr:row>
      <xdr:rowOff>75609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C5DA652-A6E0-235B-4B80-DE682ACF9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143500"/>
          <a:ext cx="8639175" cy="3647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guidadnsh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9FF7D-9083-4A10-98C8-5FB9C399C51F}">
  <dimension ref="B2:B27"/>
  <sheetViews>
    <sheetView topLeftCell="A7" workbookViewId="0">
      <selection activeCell="B28" sqref="B28"/>
    </sheetView>
  </sheetViews>
  <sheetFormatPr defaultRowHeight="18.75" x14ac:dyDescent="0.3"/>
  <cols>
    <col min="2" max="2" width="9.140625" style="17"/>
  </cols>
  <sheetData>
    <row r="2" spans="2:2" x14ac:dyDescent="0.3">
      <c r="B2" s="17" t="s">
        <v>58</v>
      </c>
    </row>
    <row r="4" spans="2:2" x14ac:dyDescent="0.3">
      <c r="B4" s="17" t="s">
        <v>59</v>
      </c>
    </row>
    <row r="5" spans="2:2" ht="273.75" customHeight="1" x14ac:dyDescent="0.3"/>
    <row r="6" spans="2:2" x14ac:dyDescent="0.3">
      <c r="B6" s="17" t="s">
        <v>60</v>
      </c>
    </row>
    <row r="24" spans="2:2" x14ac:dyDescent="0.3">
      <c r="B24" s="17" t="s">
        <v>61</v>
      </c>
    </row>
    <row r="26" spans="2:2" x14ac:dyDescent="0.3">
      <c r="B26" s="17" t="s">
        <v>62</v>
      </c>
    </row>
    <row r="27" spans="2:2" ht="15" x14ac:dyDescent="0.25">
      <c r="B27" s="18" t="s">
        <v>63</v>
      </c>
    </row>
  </sheetData>
  <sheetProtection algorithmName="SHA-512" hashValue="Gf9zkkxMO5SZwopFkWD48sXujDdhWvpcghXYhDUlz5ZaYLukCU/Dn5uK7WhoRDVf8otTVn+yiL86TkQtzj/Opw==" saltValue="4COVd2bPDOR4k5SNcZpZEg==" spinCount="100000" sheet="1" objects="1" scenarios="1" selectLockedCells="1" selectUnlockedCells="1"/>
  <hyperlinks>
    <hyperlink ref="B27" r:id="rId1" xr:uid="{FDAE5F57-0A32-4FDC-8EB8-FF5C29FBCC22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3BB39-E40D-41F5-A625-10F808C1100C}">
  <dimension ref="B2:H305"/>
  <sheetViews>
    <sheetView tabSelected="1" zoomScale="145" zoomScaleNormal="145" workbookViewId="0">
      <pane ySplit="6" topLeftCell="A7" activePane="bottomLeft" state="frozen"/>
      <selection pane="bottomLeft" activeCell="F8" sqref="F8"/>
    </sheetView>
  </sheetViews>
  <sheetFormatPr defaultRowHeight="15" x14ac:dyDescent="0.25"/>
  <cols>
    <col min="1" max="1" width="2.7109375" customWidth="1"/>
    <col min="2" max="2" width="14.28515625" customWidth="1"/>
    <col min="3" max="3" width="29.28515625" customWidth="1"/>
    <col min="4" max="4" width="12.28515625" customWidth="1"/>
    <col min="5" max="5" width="14.140625" customWidth="1"/>
    <col min="6" max="6" width="14.5703125" customWidth="1"/>
    <col min="7" max="7" width="16" customWidth="1"/>
  </cols>
  <sheetData>
    <row r="2" spans="2:8" ht="30" x14ac:dyDescent="0.25">
      <c r="B2" s="3" t="s">
        <v>46</v>
      </c>
      <c r="C2" s="6" t="s">
        <v>49</v>
      </c>
      <c r="D2" s="9">
        <f>+SUM(G7:G35)</f>
        <v>14430</v>
      </c>
      <c r="E2" s="7" t="s">
        <v>47</v>
      </c>
      <c r="F2" s="9">
        <f>+SUMIF($F$7:$F$297,"R",$G$7:$G$297)</f>
        <v>14180</v>
      </c>
      <c r="G2" s="7" t="s">
        <v>48</v>
      </c>
      <c r="H2" s="9">
        <f>+SUMIF($F$7:$F$297,"D",$G$7:$G$297)</f>
        <v>250</v>
      </c>
    </row>
    <row r="3" spans="2:8" x14ac:dyDescent="0.25">
      <c r="B3" s="4"/>
      <c r="C3" s="4"/>
      <c r="E3" s="10" t="s">
        <v>50</v>
      </c>
      <c r="F3" s="8">
        <f>+F2/D2</f>
        <v>0.98267498267498266</v>
      </c>
      <c r="G3" s="5"/>
    </row>
    <row r="4" spans="2:8" x14ac:dyDescent="0.25">
      <c r="B4" s="4"/>
      <c r="C4" s="4"/>
      <c r="E4" s="11"/>
      <c r="F4" s="12"/>
      <c r="G4" s="5"/>
    </row>
    <row r="5" spans="2:8" x14ac:dyDescent="0.25">
      <c r="B5" t="s">
        <v>57</v>
      </c>
    </row>
    <row r="6" spans="2:8" s="1" customFormat="1" ht="45" x14ac:dyDescent="0.25">
      <c r="B6" s="3" t="s">
        <v>0</v>
      </c>
      <c r="C6" s="3" t="s">
        <v>43</v>
      </c>
      <c r="D6" s="3" t="s">
        <v>1</v>
      </c>
      <c r="E6" s="3" t="s">
        <v>44</v>
      </c>
      <c r="F6" s="3" t="s">
        <v>2</v>
      </c>
      <c r="G6" s="3" t="s">
        <v>45</v>
      </c>
    </row>
    <row r="7" spans="2:8" x14ac:dyDescent="0.25">
      <c r="B7" s="7" t="s">
        <v>3</v>
      </c>
      <c r="C7" s="13" t="str">
        <f>+IF(B7&lt;&gt;"",VLOOKUP(B7,rifiuti!$A$2:$B$21,2),"")</f>
        <v>cemento</v>
      </c>
      <c r="D7" s="14">
        <v>45112</v>
      </c>
      <c r="E7" s="15" t="s">
        <v>51</v>
      </c>
      <c r="F7" s="15" t="s">
        <v>52</v>
      </c>
      <c r="G7" s="16">
        <v>4760</v>
      </c>
    </row>
    <row r="8" spans="2:8" ht="48.75" x14ac:dyDescent="0.25">
      <c r="B8" s="7" t="s">
        <v>9</v>
      </c>
      <c r="C8" s="13" t="str">
        <f>+IF(B8&lt;&gt;"",VLOOKUP(B8,rifiuti!$A$2:$B$21,2),"")</f>
        <v>miscugli o scorie di cemento, mattoni, mattonelle e ceramiche, diverse da quelle di cui alla voce 17 01 06</v>
      </c>
      <c r="D8" s="14">
        <v>45122</v>
      </c>
      <c r="E8" s="15" t="s">
        <v>53</v>
      </c>
      <c r="F8" s="15" t="s">
        <v>54</v>
      </c>
      <c r="G8" s="16">
        <v>250</v>
      </c>
    </row>
    <row r="9" spans="2:8" x14ac:dyDescent="0.25">
      <c r="B9" s="7" t="s">
        <v>29</v>
      </c>
      <c r="C9" s="13" t="str">
        <f>+IF(B9&lt;&gt;"",VLOOKUP(B9,rifiuti!$A$2:$B$21,2),"")</f>
        <v>metalli misti</v>
      </c>
      <c r="D9" s="14">
        <v>45159</v>
      </c>
      <c r="E9" s="15" t="s">
        <v>55</v>
      </c>
      <c r="F9" s="15" t="s">
        <v>52</v>
      </c>
      <c r="G9" s="16">
        <v>1860</v>
      </c>
    </row>
    <row r="10" spans="2:8" x14ac:dyDescent="0.25">
      <c r="B10" s="7" t="s">
        <v>25</v>
      </c>
      <c r="C10" s="13" t="str">
        <f>+IF(B10&lt;&gt;"",VLOOKUP(B10,rifiuti!$A$2:$B$21,2),"")</f>
        <v>ferro e acciaio</v>
      </c>
      <c r="D10" s="14">
        <v>45043</v>
      </c>
      <c r="E10" s="15" t="s">
        <v>56</v>
      </c>
      <c r="F10" s="15" t="s">
        <v>52</v>
      </c>
      <c r="G10" s="16">
        <v>7560</v>
      </c>
    </row>
    <row r="11" spans="2:8" x14ac:dyDescent="0.25">
      <c r="B11" s="7"/>
      <c r="C11" s="13" t="str">
        <f>+IF(B11&lt;&gt;"",VLOOKUP(B11,rifiuti!$A$2:$B$21,2),"")</f>
        <v/>
      </c>
      <c r="D11" s="16"/>
      <c r="E11" s="16"/>
      <c r="F11" s="15"/>
      <c r="G11" s="16"/>
    </row>
    <row r="12" spans="2:8" x14ac:dyDescent="0.25">
      <c r="B12" s="7"/>
      <c r="C12" s="13" t="str">
        <f>+IF(B12&lt;&gt;"",VLOOKUP(B12,rifiuti!$A$2:$B$21,2),"")</f>
        <v/>
      </c>
      <c r="D12" s="16"/>
      <c r="E12" s="16"/>
      <c r="F12" s="15"/>
      <c r="G12" s="16"/>
    </row>
    <row r="13" spans="2:8" x14ac:dyDescent="0.25">
      <c r="B13" s="7"/>
      <c r="C13" s="13" t="str">
        <f>+IF(B13&lt;&gt;"",VLOOKUP(B13,rifiuti!$A$2:$B$21,2),"")</f>
        <v/>
      </c>
      <c r="D13" s="16"/>
      <c r="E13" s="16"/>
      <c r="F13" s="15"/>
      <c r="G13" s="16"/>
    </row>
    <row r="14" spans="2:8" x14ac:dyDescent="0.25">
      <c r="B14" s="7"/>
      <c r="C14" s="13" t="str">
        <f>+IF(B14&lt;&gt;"",VLOOKUP(B14,rifiuti!$A$2:$B$21,2),"")</f>
        <v/>
      </c>
      <c r="D14" s="16"/>
      <c r="E14" s="16"/>
      <c r="F14" s="15"/>
      <c r="G14" s="16"/>
    </row>
    <row r="15" spans="2:8" x14ac:dyDescent="0.25">
      <c r="B15" s="7"/>
      <c r="C15" s="13" t="str">
        <f>+IF(B15&lt;&gt;"",VLOOKUP(B15,rifiuti!$A$2:$B$21,2),"")</f>
        <v/>
      </c>
      <c r="D15" s="16"/>
      <c r="E15" s="16"/>
      <c r="F15" s="15"/>
      <c r="G15" s="16"/>
    </row>
    <row r="16" spans="2:8" x14ac:dyDescent="0.25">
      <c r="B16" s="7"/>
      <c r="C16" s="13" t="str">
        <f>+IF(B16&lt;&gt;"",VLOOKUP(B16,rifiuti!$A$2:$B$21,2),"")</f>
        <v/>
      </c>
      <c r="D16" s="16"/>
      <c r="E16" s="16"/>
      <c r="F16" s="15"/>
      <c r="G16" s="16"/>
    </row>
    <row r="17" spans="2:7" x14ac:dyDescent="0.25">
      <c r="B17" s="7"/>
      <c r="C17" s="13" t="str">
        <f>+IF(B17&lt;&gt;"",VLOOKUP(B17,rifiuti!$A$2:$B$21,2),"")</f>
        <v/>
      </c>
      <c r="D17" s="16"/>
      <c r="E17" s="16"/>
      <c r="F17" s="15"/>
      <c r="G17" s="16"/>
    </row>
    <row r="18" spans="2:7" x14ac:dyDescent="0.25">
      <c r="B18" s="7"/>
      <c r="C18" s="13" t="str">
        <f>+IF(B18&lt;&gt;"",VLOOKUP(B18,rifiuti!$A$2:$B$21,2),"")</f>
        <v/>
      </c>
      <c r="D18" s="16"/>
      <c r="E18" s="16"/>
      <c r="F18" s="15"/>
      <c r="G18" s="16"/>
    </row>
    <row r="19" spans="2:7" x14ac:dyDescent="0.25">
      <c r="B19" s="7"/>
      <c r="C19" s="13" t="str">
        <f>+IF(B19&lt;&gt;"",VLOOKUP(B19,rifiuti!$A$2:$B$21,2),"")</f>
        <v/>
      </c>
      <c r="D19" s="16"/>
      <c r="E19" s="16"/>
      <c r="F19" s="15"/>
      <c r="G19" s="16"/>
    </row>
    <row r="20" spans="2:7" x14ac:dyDescent="0.25">
      <c r="B20" s="7"/>
      <c r="C20" s="13" t="str">
        <f>+IF(B20&lt;&gt;"",VLOOKUP(B20,rifiuti!$A$2:$B$21,2),"")</f>
        <v/>
      </c>
      <c r="D20" s="16"/>
      <c r="E20" s="16"/>
      <c r="F20" s="15"/>
      <c r="G20" s="16"/>
    </row>
    <row r="21" spans="2:7" x14ac:dyDescent="0.25">
      <c r="B21" s="7"/>
      <c r="C21" s="13" t="str">
        <f>+IF(B21&lt;&gt;"",VLOOKUP(B21,rifiuti!$A$2:$B$21,2),"")</f>
        <v/>
      </c>
      <c r="D21" s="16"/>
      <c r="E21" s="16"/>
      <c r="F21" s="15"/>
      <c r="G21" s="16"/>
    </row>
    <row r="22" spans="2:7" x14ac:dyDescent="0.25">
      <c r="B22" s="7"/>
      <c r="C22" s="13" t="str">
        <f>+IF(B22&lt;&gt;"",VLOOKUP(B22,rifiuti!$A$2:$B$21,2),"")</f>
        <v/>
      </c>
      <c r="D22" s="16"/>
      <c r="E22" s="16"/>
      <c r="F22" s="15"/>
      <c r="G22" s="16"/>
    </row>
    <row r="23" spans="2:7" x14ac:dyDescent="0.25">
      <c r="B23" s="7"/>
      <c r="C23" s="13" t="str">
        <f>+IF(B23&lt;&gt;"",VLOOKUP(B23,rifiuti!$A$2:$B$21,2),"")</f>
        <v/>
      </c>
      <c r="D23" s="16"/>
      <c r="E23" s="16"/>
      <c r="F23" s="15"/>
      <c r="G23" s="16"/>
    </row>
    <row r="24" spans="2:7" x14ac:dyDescent="0.25">
      <c r="B24" s="16"/>
      <c r="C24" s="13" t="str">
        <f>+IF(B24&lt;&gt;"",VLOOKUP(B24,rifiuti!$A$2:$B$21,2),"")</f>
        <v/>
      </c>
      <c r="D24" s="16"/>
      <c r="E24" s="16"/>
      <c r="F24" s="15"/>
      <c r="G24" s="16"/>
    </row>
    <row r="25" spans="2:7" x14ac:dyDescent="0.25">
      <c r="B25" s="16"/>
      <c r="C25" s="13" t="str">
        <f>+IF(B25&lt;&gt;"",VLOOKUP(B25,rifiuti!$A$2:$B$21,2),"")</f>
        <v/>
      </c>
      <c r="D25" s="16"/>
      <c r="E25" s="16"/>
      <c r="F25" s="15"/>
      <c r="G25" s="16"/>
    </row>
    <row r="26" spans="2:7" x14ac:dyDescent="0.25">
      <c r="B26" s="16"/>
      <c r="C26" s="13" t="str">
        <f>+IF(B26&lt;&gt;"",VLOOKUP(B26,rifiuti!$A$2:$B$21,2),"")</f>
        <v/>
      </c>
      <c r="D26" s="16"/>
      <c r="E26" s="16"/>
      <c r="F26" s="15"/>
      <c r="G26" s="16"/>
    </row>
    <row r="27" spans="2:7" x14ac:dyDescent="0.25">
      <c r="B27" s="16"/>
      <c r="C27" s="13" t="str">
        <f>+IF(B27&lt;&gt;"",VLOOKUP(B27,rifiuti!$A$2:$B$21,2),"")</f>
        <v/>
      </c>
      <c r="D27" s="16"/>
      <c r="E27" s="16"/>
      <c r="F27" s="15"/>
      <c r="G27" s="16"/>
    </row>
    <row r="28" spans="2:7" x14ac:dyDescent="0.25">
      <c r="B28" s="16"/>
      <c r="C28" s="13" t="str">
        <f>+IF(B28&lt;&gt;"",VLOOKUP(B28,rifiuti!$A$2:$B$21,2),"")</f>
        <v/>
      </c>
      <c r="D28" s="16"/>
      <c r="E28" s="16"/>
      <c r="F28" s="15"/>
      <c r="G28" s="16"/>
    </row>
    <row r="29" spans="2:7" x14ac:dyDescent="0.25">
      <c r="B29" s="16"/>
      <c r="C29" s="13" t="str">
        <f>+IF(B29&lt;&gt;"",VLOOKUP(B29,rifiuti!$A$2:$B$21,2),"")</f>
        <v/>
      </c>
      <c r="D29" s="16"/>
      <c r="E29" s="16"/>
      <c r="F29" s="15"/>
      <c r="G29" s="16"/>
    </row>
    <row r="30" spans="2:7" x14ac:dyDescent="0.25">
      <c r="B30" s="16"/>
      <c r="C30" s="13" t="str">
        <f>+IF(B30&lt;&gt;"",VLOOKUP(B30,rifiuti!$A$2:$B$21,2),"")</f>
        <v/>
      </c>
      <c r="D30" s="16"/>
      <c r="E30" s="16"/>
      <c r="F30" s="15"/>
      <c r="G30" s="16"/>
    </row>
    <row r="31" spans="2:7" x14ac:dyDescent="0.25">
      <c r="B31" s="16"/>
      <c r="C31" s="13" t="str">
        <f>+IF(B31&lt;&gt;"",VLOOKUP(B31,rifiuti!$A$2:$B$21,2),"")</f>
        <v/>
      </c>
      <c r="D31" s="16"/>
      <c r="E31" s="16"/>
      <c r="F31" s="15"/>
      <c r="G31" s="16"/>
    </row>
    <row r="32" spans="2:7" x14ac:dyDescent="0.25">
      <c r="B32" s="16"/>
      <c r="C32" s="13" t="str">
        <f>+IF(B32&lt;&gt;"",VLOOKUP(B32,rifiuti!$A$2:$B$21,2),"")</f>
        <v/>
      </c>
      <c r="D32" s="16"/>
      <c r="E32" s="16"/>
      <c r="F32" s="15"/>
      <c r="G32" s="16"/>
    </row>
    <row r="33" spans="2:7" x14ac:dyDescent="0.25">
      <c r="B33" s="16"/>
      <c r="C33" s="13" t="str">
        <f>+IF(B33&lt;&gt;"",VLOOKUP(B33,rifiuti!$A$2:$B$21,2),"")</f>
        <v/>
      </c>
      <c r="D33" s="16"/>
      <c r="E33" s="16"/>
      <c r="F33" s="15"/>
      <c r="G33" s="16"/>
    </row>
    <row r="34" spans="2:7" x14ac:dyDescent="0.25">
      <c r="B34" s="16"/>
      <c r="C34" s="13" t="str">
        <f>+IF(B34&lt;&gt;"",VLOOKUP(B34,rifiuti!$A$2:$B$21,2),"")</f>
        <v/>
      </c>
      <c r="D34" s="16"/>
      <c r="E34" s="16"/>
      <c r="F34" s="15"/>
      <c r="G34" s="16"/>
    </row>
    <row r="35" spans="2:7" x14ac:dyDescent="0.25">
      <c r="B35" s="16"/>
      <c r="C35" s="13" t="str">
        <f>+IF(B35&lt;&gt;"",VLOOKUP(B35,rifiuti!$A$2:$B$21,2),"")</f>
        <v/>
      </c>
      <c r="D35" s="16"/>
      <c r="E35" s="16"/>
      <c r="F35" s="15"/>
      <c r="G35" s="16"/>
    </row>
    <row r="36" spans="2:7" x14ac:dyDescent="0.25">
      <c r="B36" s="16"/>
      <c r="C36" s="13" t="str">
        <f>+IF(B36&lt;&gt;"",VLOOKUP(B36,rifiuti!$A$2:$B$21,2),"")</f>
        <v/>
      </c>
      <c r="D36" s="16"/>
      <c r="E36" s="16"/>
      <c r="F36" s="15"/>
      <c r="G36" s="16"/>
    </row>
    <row r="37" spans="2:7" x14ac:dyDescent="0.25">
      <c r="B37" s="16"/>
      <c r="C37" s="13" t="str">
        <f>+IF(B37&lt;&gt;"",VLOOKUP(B37,rifiuti!$A$2:$B$21,2),"")</f>
        <v/>
      </c>
      <c r="D37" s="16"/>
      <c r="E37" s="16"/>
      <c r="F37" s="15"/>
      <c r="G37" s="16"/>
    </row>
    <row r="38" spans="2:7" x14ac:dyDescent="0.25">
      <c r="B38" s="16"/>
      <c r="C38" s="13" t="str">
        <f>+IF(B38&lt;&gt;"",VLOOKUP(B38,rifiuti!$A$2:$B$21,2),"")</f>
        <v/>
      </c>
      <c r="D38" s="16"/>
      <c r="E38" s="16"/>
      <c r="F38" s="15"/>
      <c r="G38" s="16"/>
    </row>
    <row r="39" spans="2:7" x14ac:dyDescent="0.25">
      <c r="B39" s="16"/>
      <c r="C39" s="13" t="str">
        <f>+IF(B39&lt;&gt;"",VLOOKUP(B39,rifiuti!$A$2:$B$21,2),"")</f>
        <v/>
      </c>
      <c r="D39" s="16"/>
      <c r="E39" s="16"/>
      <c r="F39" s="15"/>
      <c r="G39" s="16"/>
    </row>
    <row r="40" spans="2:7" x14ac:dyDescent="0.25">
      <c r="B40" s="16"/>
      <c r="C40" s="13" t="str">
        <f>+IF(B40&lt;&gt;"",VLOOKUP(B40,rifiuti!$A$2:$B$21,2),"")</f>
        <v/>
      </c>
      <c r="D40" s="16"/>
      <c r="E40" s="16"/>
      <c r="F40" s="15"/>
      <c r="G40" s="16"/>
    </row>
    <row r="41" spans="2:7" x14ac:dyDescent="0.25">
      <c r="B41" s="16"/>
      <c r="C41" s="13" t="str">
        <f>+IF(B41&lt;&gt;"",VLOOKUP(B41,rifiuti!$A$2:$B$21,2),"")</f>
        <v/>
      </c>
      <c r="D41" s="16"/>
      <c r="E41" s="16"/>
      <c r="F41" s="15"/>
      <c r="G41" s="16"/>
    </row>
    <row r="42" spans="2:7" x14ac:dyDescent="0.25">
      <c r="B42" s="16"/>
      <c r="C42" s="13" t="str">
        <f>+IF(B42&lt;&gt;"",VLOOKUP(B42,rifiuti!$A$2:$B$21,2),"")</f>
        <v/>
      </c>
      <c r="D42" s="16"/>
      <c r="E42" s="16"/>
      <c r="F42" s="15"/>
      <c r="G42" s="16"/>
    </row>
    <row r="43" spans="2:7" x14ac:dyDescent="0.25">
      <c r="B43" s="16"/>
      <c r="C43" s="13" t="str">
        <f>+IF(B43&lt;&gt;"",VLOOKUP(B43,rifiuti!$A$2:$B$21,2),"")</f>
        <v/>
      </c>
      <c r="D43" s="16"/>
      <c r="E43" s="16"/>
      <c r="F43" s="15"/>
      <c r="G43" s="16"/>
    </row>
    <row r="44" spans="2:7" x14ac:dyDescent="0.25">
      <c r="B44" s="16"/>
      <c r="C44" s="13" t="str">
        <f>+IF(B44&lt;&gt;"",VLOOKUP(B44,rifiuti!$A$2:$B$21,2),"")</f>
        <v/>
      </c>
      <c r="D44" s="16"/>
      <c r="E44" s="16"/>
      <c r="F44" s="15"/>
      <c r="G44" s="16"/>
    </row>
    <row r="45" spans="2:7" x14ac:dyDescent="0.25">
      <c r="B45" s="16"/>
      <c r="C45" s="13" t="str">
        <f>+IF(B45&lt;&gt;"",VLOOKUP(B45,rifiuti!$A$2:$B$21,2),"")</f>
        <v/>
      </c>
      <c r="D45" s="16"/>
      <c r="E45" s="16"/>
      <c r="F45" s="15"/>
      <c r="G45" s="16"/>
    </row>
    <row r="46" spans="2:7" x14ac:dyDescent="0.25">
      <c r="B46" s="16"/>
      <c r="C46" s="13" t="str">
        <f>+IF(B46&lt;&gt;"",VLOOKUP(B46,rifiuti!$A$2:$B$21,2),"")</f>
        <v/>
      </c>
      <c r="D46" s="16"/>
      <c r="E46" s="16"/>
      <c r="F46" s="15"/>
      <c r="G46" s="16"/>
    </row>
    <row r="47" spans="2:7" x14ac:dyDescent="0.25">
      <c r="B47" s="16"/>
      <c r="C47" s="13" t="str">
        <f>+IF(B47&lt;&gt;"",VLOOKUP(B47,rifiuti!$A$2:$B$21,2),"")</f>
        <v/>
      </c>
      <c r="D47" s="16"/>
      <c r="E47" s="16"/>
      <c r="F47" s="15"/>
      <c r="G47" s="16"/>
    </row>
    <row r="48" spans="2:7" x14ac:dyDescent="0.25">
      <c r="B48" s="16"/>
      <c r="C48" s="13" t="str">
        <f>+IF(B48&lt;&gt;"",VLOOKUP(B48,rifiuti!$A$2:$B$21,2),"")</f>
        <v/>
      </c>
      <c r="D48" s="16"/>
      <c r="E48" s="16"/>
      <c r="F48" s="15"/>
      <c r="G48" s="16"/>
    </row>
    <row r="49" spans="2:7" x14ac:dyDescent="0.25">
      <c r="B49" s="16"/>
      <c r="C49" s="13" t="str">
        <f>+IF(B49&lt;&gt;"",VLOOKUP(B49,rifiuti!$A$2:$B$21,2),"")</f>
        <v/>
      </c>
      <c r="D49" s="16"/>
      <c r="E49" s="16"/>
      <c r="F49" s="15"/>
      <c r="G49" s="16"/>
    </row>
    <row r="50" spans="2:7" x14ac:dyDescent="0.25">
      <c r="B50" s="16"/>
      <c r="C50" s="13" t="str">
        <f>+IF(B50&lt;&gt;"",VLOOKUP(B50,rifiuti!$A$2:$B$21,2),"")</f>
        <v/>
      </c>
      <c r="D50" s="16"/>
      <c r="E50" s="16"/>
      <c r="F50" s="15"/>
      <c r="G50" s="16"/>
    </row>
    <row r="51" spans="2:7" x14ac:dyDescent="0.25">
      <c r="B51" s="16"/>
      <c r="C51" s="13" t="str">
        <f>+IF(B51&lt;&gt;"",VLOOKUP(B51,rifiuti!$A$2:$B$21,2),"")</f>
        <v/>
      </c>
      <c r="D51" s="16"/>
      <c r="E51" s="16"/>
      <c r="F51" s="15"/>
      <c r="G51" s="16"/>
    </row>
    <row r="52" spans="2:7" x14ac:dyDescent="0.25">
      <c r="B52" s="16"/>
      <c r="C52" s="13" t="str">
        <f>+IF(B52&lt;&gt;"",VLOOKUP(B52,rifiuti!$A$2:$B$21,2),"")</f>
        <v/>
      </c>
      <c r="D52" s="16"/>
      <c r="E52" s="16"/>
      <c r="F52" s="15"/>
      <c r="G52" s="16"/>
    </row>
    <row r="53" spans="2:7" x14ac:dyDescent="0.25">
      <c r="B53" s="16"/>
      <c r="C53" s="13" t="str">
        <f>+IF(B53&lt;&gt;"",VLOOKUP(B53,rifiuti!$A$2:$B$21,2),"")</f>
        <v/>
      </c>
      <c r="D53" s="16"/>
      <c r="E53" s="16"/>
      <c r="F53" s="15"/>
      <c r="G53" s="16"/>
    </row>
    <row r="54" spans="2:7" x14ac:dyDescent="0.25">
      <c r="B54" s="16"/>
      <c r="C54" s="13" t="str">
        <f>+IF(B54&lt;&gt;"",VLOOKUP(B54,rifiuti!$A$2:$B$21,2),"")</f>
        <v/>
      </c>
      <c r="D54" s="16"/>
      <c r="E54" s="16"/>
      <c r="F54" s="16"/>
      <c r="G54" s="16"/>
    </row>
    <row r="55" spans="2:7" x14ac:dyDescent="0.25">
      <c r="B55" s="16"/>
      <c r="C55" s="13" t="str">
        <f>+IF(B55&lt;&gt;"",VLOOKUP(B55,rifiuti!$A$2:$B$21,2),"")</f>
        <v/>
      </c>
      <c r="D55" s="16"/>
      <c r="E55" s="16"/>
      <c r="F55" s="16"/>
      <c r="G55" s="16"/>
    </row>
    <row r="56" spans="2:7" x14ac:dyDescent="0.25">
      <c r="B56" s="16"/>
      <c r="C56" s="13" t="str">
        <f>+IF(B56&lt;&gt;"",VLOOKUP(B56,rifiuti!$A$2:$B$21,2),"")</f>
        <v/>
      </c>
      <c r="D56" s="16"/>
      <c r="E56" s="16"/>
      <c r="F56" s="16"/>
      <c r="G56" s="16"/>
    </row>
    <row r="57" spans="2:7" x14ac:dyDescent="0.25">
      <c r="B57" s="16"/>
      <c r="C57" s="13" t="str">
        <f>+IF(B57&lt;&gt;"",VLOOKUP(B57,rifiuti!$A$2:$B$21,2),"")</f>
        <v/>
      </c>
      <c r="D57" s="16"/>
      <c r="E57" s="16"/>
      <c r="F57" s="16"/>
      <c r="G57" s="16"/>
    </row>
    <row r="58" spans="2:7" x14ac:dyDescent="0.25">
      <c r="B58" s="16"/>
      <c r="C58" s="13" t="str">
        <f>+IF(B58&lt;&gt;"",VLOOKUP(B58,rifiuti!$A$2:$B$21,2),"")</f>
        <v/>
      </c>
      <c r="D58" s="16"/>
      <c r="E58" s="16"/>
      <c r="F58" s="16"/>
      <c r="G58" s="16"/>
    </row>
    <row r="59" spans="2:7" x14ac:dyDescent="0.25">
      <c r="B59" s="16"/>
      <c r="C59" s="13" t="str">
        <f>+IF(B59&lt;&gt;"",VLOOKUP(B59,rifiuti!$A$2:$B$21,2),"")</f>
        <v/>
      </c>
      <c r="D59" s="16"/>
      <c r="E59" s="16"/>
      <c r="F59" s="16"/>
      <c r="G59" s="16"/>
    </row>
    <row r="60" spans="2:7" x14ac:dyDescent="0.25">
      <c r="B60" s="16"/>
      <c r="C60" s="13" t="str">
        <f>+IF(B60&lt;&gt;"",VLOOKUP(B60,rifiuti!$A$2:$B$21,2),"")</f>
        <v/>
      </c>
      <c r="D60" s="16"/>
      <c r="E60" s="16"/>
      <c r="F60" s="16"/>
      <c r="G60" s="16"/>
    </row>
    <row r="61" spans="2:7" x14ac:dyDescent="0.25">
      <c r="B61" s="16"/>
      <c r="C61" s="13" t="str">
        <f>+IF(B61&lt;&gt;"",VLOOKUP(B61,rifiuti!$A$2:$B$21,2),"")</f>
        <v/>
      </c>
      <c r="D61" s="16"/>
      <c r="E61" s="16"/>
      <c r="F61" s="16"/>
      <c r="G61" s="16"/>
    </row>
    <row r="62" spans="2:7" x14ac:dyDescent="0.25">
      <c r="B62" s="16"/>
      <c r="C62" s="13" t="str">
        <f>+IF(B62&lt;&gt;"",VLOOKUP(B62,rifiuti!$A$2:$B$21,2),"")</f>
        <v/>
      </c>
      <c r="D62" s="16"/>
      <c r="E62" s="16"/>
      <c r="F62" s="16"/>
      <c r="G62" s="16"/>
    </row>
    <row r="63" spans="2:7" x14ac:dyDescent="0.25">
      <c r="B63" s="16"/>
      <c r="C63" s="13" t="str">
        <f>+IF(B63&lt;&gt;"",VLOOKUP(B63,rifiuti!$A$2:$B$21,2),"")</f>
        <v/>
      </c>
      <c r="D63" s="16"/>
      <c r="E63" s="16"/>
      <c r="F63" s="16"/>
      <c r="G63" s="16"/>
    </row>
    <row r="64" spans="2:7" x14ac:dyDescent="0.25">
      <c r="B64" s="16"/>
      <c r="C64" s="13" t="str">
        <f>+IF(B64&lt;&gt;"",VLOOKUP(B64,rifiuti!$A$2:$B$21,2),"")</f>
        <v/>
      </c>
      <c r="D64" s="16"/>
      <c r="E64" s="16"/>
      <c r="F64" s="16"/>
      <c r="G64" s="16"/>
    </row>
    <row r="65" spans="2:7" x14ac:dyDescent="0.25">
      <c r="B65" s="16"/>
      <c r="C65" s="13" t="str">
        <f>+IF(B65&lt;&gt;"",VLOOKUP(B65,rifiuti!$A$2:$B$21,2),"")</f>
        <v/>
      </c>
      <c r="D65" s="16"/>
      <c r="E65" s="16"/>
      <c r="F65" s="16"/>
      <c r="G65" s="16"/>
    </row>
    <row r="66" spans="2:7" x14ac:dyDescent="0.25">
      <c r="B66" s="16"/>
      <c r="C66" s="13" t="str">
        <f>+IF(B66&lt;&gt;"",VLOOKUP(B66,rifiuti!$A$2:$B$21,2),"")</f>
        <v/>
      </c>
      <c r="D66" s="16"/>
      <c r="E66" s="16"/>
      <c r="F66" s="16"/>
      <c r="G66" s="16"/>
    </row>
    <row r="67" spans="2:7" x14ac:dyDescent="0.25">
      <c r="C67" s="2" t="str">
        <f>+IF(B67&lt;&gt;"",VLOOKUP(B67,rifiuti!$A$2:$B$21,2),"")</f>
        <v/>
      </c>
    </row>
    <row r="68" spans="2:7" x14ac:dyDescent="0.25">
      <c r="C68" s="2" t="str">
        <f>+IF(B68&lt;&gt;"",VLOOKUP(B68,rifiuti!$A$2:$B$21,2),"")</f>
        <v/>
      </c>
    </row>
    <row r="69" spans="2:7" x14ac:dyDescent="0.25">
      <c r="C69" s="2" t="str">
        <f>+IF(B69&lt;&gt;"",VLOOKUP(B69,rifiuti!$A$2:$B$21,2),"")</f>
        <v/>
      </c>
    </row>
    <row r="70" spans="2:7" x14ac:dyDescent="0.25">
      <c r="C70" s="2" t="str">
        <f>+IF(B70&lt;&gt;"",VLOOKUP(B70,rifiuti!$A$2:$B$21,2),"")</f>
        <v/>
      </c>
    </row>
    <row r="71" spans="2:7" x14ac:dyDescent="0.25">
      <c r="C71" s="2" t="str">
        <f>+IF(B71&lt;&gt;"",VLOOKUP(B71,rifiuti!$A$2:$B$21,2),"")</f>
        <v/>
      </c>
    </row>
    <row r="72" spans="2:7" x14ac:dyDescent="0.25">
      <c r="C72" s="2" t="str">
        <f>+IF(B72&lt;&gt;"",VLOOKUP(B72,rifiuti!$A$2:$B$21,2),"")</f>
        <v/>
      </c>
    </row>
    <row r="73" spans="2:7" x14ac:dyDescent="0.25">
      <c r="C73" s="2" t="str">
        <f>+IF(B73&lt;&gt;"",VLOOKUP(B73,rifiuti!$A$2:$B$21,2),"")</f>
        <v/>
      </c>
    </row>
    <row r="74" spans="2:7" x14ac:dyDescent="0.25">
      <c r="C74" s="2" t="str">
        <f>+IF(B74&lt;&gt;"",VLOOKUP(B74,rifiuti!$A$2:$B$21,2),"")</f>
        <v/>
      </c>
    </row>
    <row r="75" spans="2:7" x14ac:dyDescent="0.25">
      <c r="C75" s="2" t="str">
        <f>+IF(B75&lt;&gt;"",VLOOKUP(B75,rifiuti!$A$2:$B$21,2),"")</f>
        <v/>
      </c>
    </row>
    <row r="76" spans="2:7" x14ac:dyDescent="0.25">
      <c r="C76" s="2" t="str">
        <f>+IF(B76&lt;&gt;"",VLOOKUP(B76,rifiuti!$A$2:$B$21,2),"")</f>
        <v/>
      </c>
    </row>
    <row r="77" spans="2:7" x14ac:dyDescent="0.25">
      <c r="C77" s="2" t="str">
        <f>+IF(B77&lt;&gt;"",VLOOKUP(B77,rifiuti!$A$2:$B$21,2),"")</f>
        <v/>
      </c>
    </row>
    <row r="78" spans="2:7" x14ac:dyDescent="0.25">
      <c r="C78" s="2" t="str">
        <f>+IF(B78&lt;&gt;"",VLOOKUP(B78,rifiuti!$A$2:$B$21,2),"")</f>
        <v/>
      </c>
    </row>
    <row r="79" spans="2:7" x14ac:dyDescent="0.25">
      <c r="C79" s="2" t="str">
        <f>+IF(B79&lt;&gt;"",VLOOKUP(B79,rifiuti!$A$2:$B$21,2),"")</f>
        <v/>
      </c>
    </row>
    <row r="80" spans="2:7" x14ac:dyDescent="0.25">
      <c r="C80" s="2" t="str">
        <f>+IF(B80&lt;&gt;"",VLOOKUP(B80,rifiuti!$A$2:$B$21,2),"")</f>
        <v/>
      </c>
    </row>
    <row r="81" spans="3:3" x14ac:dyDescent="0.25">
      <c r="C81" s="2" t="str">
        <f>+IF(B81&lt;&gt;"",VLOOKUP(B81,rifiuti!$A$2:$B$21,2),"")</f>
        <v/>
      </c>
    </row>
    <row r="82" spans="3:3" x14ac:dyDescent="0.25">
      <c r="C82" s="2" t="str">
        <f>+IF(B82&lt;&gt;"",VLOOKUP(B82,rifiuti!$A$2:$B$21,2),"")</f>
        <v/>
      </c>
    </row>
    <row r="83" spans="3:3" x14ac:dyDescent="0.25">
      <c r="C83" s="2" t="str">
        <f>+IF(B83&lt;&gt;"",VLOOKUP(B83,rifiuti!$A$2:$B$21,2),"")</f>
        <v/>
      </c>
    </row>
    <row r="84" spans="3:3" x14ac:dyDescent="0.25">
      <c r="C84" s="2" t="str">
        <f>+IF(B84&lt;&gt;"",VLOOKUP(B84,rifiuti!$A$2:$B$21,2),"")</f>
        <v/>
      </c>
    </row>
    <row r="85" spans="3:3" x14ac:dyDescent="0.25">
      <c r="C85" s="2" t="str">
        <f>+IF(B85&lt;&gt;"",VLOOKUP(B85,rifiuti!$A$2:$B$21,2),"")</f>
        <v/>
      </c>
    </row>
    <row r="86" spans="3:3" x14ac:dyDescent="0.25">
      <c r="C86" s="2" t="str">
        <f>+IF(B86&lt;&gt;"",VLOOKUP(B86,rifiuti!$A$2:$B$21,2),"")</f>
        <v/>
      </c>
    </row>
    <row r="87" spans="3:3" x14ac:dyDescent="0.25">
      <c r="C87" s="2" t="str">
        <f>+IF(B87&lt;&gt;"",VLOOKUP(B87,rifiuti!$A$2:$B$21,2),"")</f>
        <v/>
      </c>
    </row>
    <row r="88" spans="3:3" x14ac:dyDescent="0.25">
      <c r="C88" s="2" t="str">
        <f>+IF(B88&lt;&gt;"",VLOOKUP(B88,rifiuti!$A$2:$B$21,2),"")</f>
        <v/>
      </c>
    </row>
    <row r="89" spans="3:3" x14ac:dyDescent="0.25">
      <c r="C89" s="2" t="str">
        <f>+IF(B89&lt;&gt;"",VLOOKUP(B89,rifiuti!$A$2:$B$21,2),"")</f>
        <v/>
      </c>
    </row>
    <row r="90" spans="3:3" x14ac:dyDescent="0.25">
      <c r="C90" s="2" t="str">
        <f>+IF(B90&lt;&gt;"",VLOOKUP(B90,rifiuti!$A$2:$B$21,2),"")</f>
        <v/>
      </c>
    </row>
    <row r="91" spans="3:3" x14ac:dyDescent="0.25">
      <c r="C91" s="2" t="str">
        <f>+IF(B91&lt;&gt;"",VLOOKUP(B91,rifiuti!$A$2:$B$21,2),"")</f>
        <v/>
      </c>
    </row>
    <row r="92" spans="3:3" x14ac:dyDescent="0.25">
      <c r="C92" s="2" t="str">
        <f>+IF(B92&lt;&gt;"",VLOOKUP(B92,rifiuti!$A$2:$B$21,2),"")</f>
        <v/>
      </c>
    </row>
    <row r="93" spans="3:3" x14ac:dyDescent="0.25">
      <c r="C93" s="2" t="str">
        <f>+IF(B93&lt;&gt;"",VLOOKUP(B93,rifiuti!$A$2:$B$21,2),"")</f>
        <v/>
      </c>
    </row>
    <row r="94" spans="3:3" x14ac:dyDescent="0.25">
      <c r="C94" s="2" t="str">
        <f>+IF(B94&lt;&gt;"",VLOOKUP(B94,rifiuti!$A$2:$B$21,2),"")</f>
        <v/>
      </c>
    </row>
    <row r="95" spans="3:3" x14ac:dyDescent="0.25">
      <c r="C95" s="2" t="str">
        <f>+IF(B95&lt;&gt;"",VLOOKUP(B95,rifiuti!$A$2:$B$21,2),"")</f>
        <v/>
      </c>
    </row>
    <row r="96" spans="3:3" x14ac:dyDescent="0.25">
      <c r="C96" s="2" t="str">
        <f>+IF(B96&lt;&gt;"",VLOOKUP(B96,rifiuti!$A$2:$B$21,2),"")</f>
        <v/>
      </c>
    </row>
    <row r="97" spans="3:3" x14ac:dyDescent="0.25">
      <c r="C97" s="2" t="str">
        <f>+IF(B97&lt;&gt;"",VLOOKUP(B97,rifiuti!$A$2:$B$21,2),"")</f>
        <v/>
      </c>
    </row>
    <row r="98" spans="3:3" x14ac:dyDescent="0.25">
      <c r="C98" s="2" t="str">
        <f>+IF(B98&lt;&gt;"",VLOOKUP(B98,rifiuti!$A$2:$B$21,2),"")</f>
        <v/>
      </c>
    </row>
    <row r="99" spans="3:3" x14ac:dyDescent="0.25">
      <c r="C99" s="2" t="str">
        <f>+IF(B99&lt;&gt;"",VLOOKUP(B99,rifiuti!$A$2:$B$21,2),"")</f>
        <v/>
      </c>
    </row>
    <row r="100" spans="3:3" x14ac:dyDescent="0.25">
      <c r="C100" s="2" t="str">
        <f>+IF(B100&lt;&gt;"",VLOOKUP(B100,rifiuti!$A$2:$B$21,2),"")</f>
        <v/>
      </c>
    </row>
    <row r="101" spans="3:3" x14ac:dyDescent="0.25">
      <c r="C101" s="2" t="str">
        <f>+IF(B101&lt;&gt;"",VLOOKUP(B101,rifiuti!$A$2:$B$21,2),"")</f>
        <v/>
      </c>
    </row>
    <row r="102" spans="3:3" x14ac:dyDescent="0.25">
      <c r="C102" s="2" t="str">
        <f>+IF(B102&lt;&gt;"",VLOOKUP(B102,rifiuti!$A$2:$B$21,2),"")</f>
        <v/>
      </c>
    </row>
    <row r="103" spans="3:3" x14ac:dyDescent="0.25">
      <c r="C103" s="2" t="str">
        <f>+IF(B103&lt;&gt;"",VLOOKUP(B103,rifiuti!$A$2:$B$21,2),"")</f>
        <v/>
      </c>
    </row>
    <row r="104" spans="3:3" x14ac:dyDescent="0.25">
      <c r="C104" s="2" t="str">
        <f>+IF(B104&lt;&gt;"",VLOOKUP(B104,rifiuti!$A$2:$B$21,2),"")</f>
        <v/>
      </c>
    </row>
    <row r="105" spans="3:3" x14ac:dyDescent="0.25">
      <c r="C105" s="2" t="str">
        <f>+IF(B105&lt;&gt;"",VLOOKUP(B105,rifiuti!$A$2:$B$21,2),"")</f>
        <v/>
      </c>
    </row>
    <row r="106" spans="3:3" x14ac:dyDescent="0.25">
      <c r="C106" s="2" t="str">
        <f>+IF(B106&lt;&gt;"",VLOOKUP(B106,rifiuti!$A$2:$B$21,2),"")</f>
        <v/>
      </c>
    </row>
    <row r="107" spans="3:3" x14ac:dyDescent="0.25">
      <c r="C107" s="2" t="str">
        <f>+IF(B107&lt;&gt;"",VLOOKUP(B107,rifiuti!$A$2:$B$21,2),"")</f>
        <v/>
      </c>
    </row>
    <row r="108" spans="3:3" x14ac:dyDescent="0.25">
      <c r="C108" s="2" t="str">
        <f>+IF(B108&lt;&gt;"",VLOOKUP(B108,rifiuti!$A$2:$B$21,2),"")</f>
        <v/>
      </c>
    </row>
    <row r="109" spans="3:3" x14ac:dyDescent="0.25">
      <c r="C109" s="2" t="str">
        <f>+IF(B109&lt;&gt;"",VLOOKUP(B109,rifiuti!$A$2:$B$21,2),"")</f>
        <v/>
      </c>
    </row>
    <row r="110" spans="3:3" x14ac:dyDescent="0.25">
      <c r="C110" s="2" t="str">
        <f>+IF(B110&lt;&gt;"",VLOOKUP(B110,rifiuti!$A$2:$B$21,2),"")</f>
        <v/>
      </c>
    </row>
    <row r="111" spans="3:3" x14ac:dyDescent="0.25">
      <c r="C111" s="2" t="str">
        <f>+IF(B111&lt;&gt;"",VLOOKUP(B111,rifiuti!$A$2:$B$21,2),"")</f>
        <v/>
      </c>
    </row>
    <row r="112" spans="3:3" x14ac:dyDescent="0.25">
      <c r="C112" s="2" t="str">
        <f>+IF(B112&lt;&gt;"",VLOOKUP(B112,rifiuti!$A$2:$B$21,2),"")</f>
        <v/>
      </c>
    </row>
    <row r="113" spans="3:3" x14ac:dyDescent="0.25">
      <c r="C113" s="2" t="str">
        <f>+IF(B113&lt;&gt;"",VLOOKUP(B113,rifiuti!$A$2:$B$21,2),"")</f>
        <v/>
      </c>
    </row>
    <row r="114" spans="3:3" x14ac:dyDescent="0.25">
      <c r="C114" s="2" t="str">
        <f>+IF(B114&lt;&gt;"",VLOOKUP(B114,rifiuti!$A$2:$B$21,2),"")</f>
        <v/>
      </c>
    </row>
    <row r="115" spans="3:3" x14ac:dyDescent="0.25">
      <c r="C115" s="2" t="str">
        <f>+IF(B115&lt;&gt;"",VLOOKUP(B115,rifiuti!$A$2:$B$21,2),"")</f>
        <v/>
      </c>
    </row>
    <row r="116" spans="3:3" x14ac:dyDescent="0.25">
      <c r="C116" s="2" t="str">
        <f>+IF(B116&lt;&gt;"",VLOOKUP(B116,rifiuti!$A$2:$B$21,2),"")</f>
        <v/>
      </c>
    </row>
    <row r="117" spans="3:3" x14ac:dyDescent="0.25">
      <c r="C117" s="2" t="str">
        <f>+IF(B117&lt;&gt;"",VLOOKUP(B117,rifiuti!$A$2:$B$21,2),"")</f>
        <v/>
      </c>
    </row>
    <row r="118" spans="3:3" x14ac:dyDescent="0.25">
      <c r="C118" s="2" t="str">
        <f>+IF(B118&lt;&gt;"",VLOOKUP(B118,rifiuti!$A$2:$B$21,2),"")</f>
        <v/>
      </c>
    </row>
    <row r="119" spans="3:3" x14ac:dyDescent="0.25">
      <c r="C119" s="2" t="str">
        <f>+IF(B119&lt;&gt;"",VLOOKUP(B119,rifiuti!$A$2:$B$21,2),"")</f>
        <v/>
      </c>
    </row>
    <row r="120" spans="3:3" x14ac:dyDescent="0.25">
      <c r="C120" s="2" t="str">
        <f>+IF(B120&lt;&gt;"",VLOOKUP(B120,rifiuti!$A$2:$B$21,2),"")</f>
        <v/>
      </c>
    </row>
    <row r="121" spans="3:3" x14ac:dyDescent="0.25">
      <c r="C121" s="2" t="str">
        <f>+IF(B121&lt;&gt;"",VLOOKUP(B121,rifiuti!$A$2:$B$21,2),"")</f>
        <v/>
      </c>
    </row>
    <row r="122" spans="3:3" x14ac:dyDescent="0.25">
      <c r="C122" s="2" t="str">
        <f>+IF(B122&lt;&gt;"",VLOOKUP(B122,rifiuti!$A$2:$B$21,2),"")</f>
        <v/>
      </c>
    </row>
    <row r="123" spans="3:3" x14ac:dyDescent="0.25">
      <c r="C123" s="2" t="str">
        <f>+IF(B123&lt;&gt;"",VLOOKUP(B123,rifiuti!$A$2:$B$21,2),"")</f>
        <v/>
      </c>
    </row>
    <row r="124" spans="3:3" x14ac:dyDescent="0.25">
      <c r="C124" s="2" t="str">
        <f>+IF(B124&lt;&gt;"",VLOOKUP(B124,rifiuti!$A$2:$B$21,2),"")</f>
        <v/>
      </c>
    </row>
    <row r="125" spans="3:3" x14ac:dyDescent="0.25">
      <c r="C125" s="2" t="str">
        <f>+IF(B125&lt;&gt;"",VLOOKUP(B125,rifiuti!$A$2:$B$21,2),"")</f>
        <v/>
      </c>
    </row>
    <row r="126" spans="3:3" x14ac:dyDescent="0.25">
      <c r="C126" s="2" t="str">
        <f>+IF(B126&lt;&gt;"",VLOOKUP(B126,rifiuti!$A$2:$B$21,2),"")</f>
        <v/>
      </c>
    </row>
    <row r="127" spans="3:3" x14ac:dyDescent="0.25">
      <c r="C127" s="2" t="str">
        <f>+IF(B127&lt;&gt;"",VLOOKUP(B127,rifiuti!$A$2:$B$21,2),"")</f>
        <v/>
      </c>
    </row>
    <row r="128" spans="3:3" x14ac:dyDescent="0.25">
      <c r="C128" s="2" t="str">
        <f>+IF(B128&lt;&gt;"",VLOOKUP(B128,rifiuti!$A$2:$B$21,2),"")</f>
        <v/>
      </c>
    </row>
    <row r="129" spans="3:3" x14ac:dyDescent="0.25">
      <c r="C129" s="2" t="str">
        <f>+IF(B129&lt;&gt;"",VLOOKUP(B129,rifiuti!$A$2:$B$21,2),"")</f>
        <v/>
      </c>
    </row>
    <row r="130" spans="3:3" x14ac:dyDescent="0.25">
      <c r="C130" s="2" t="str">
        <f>+IF(B130&lt;&gt;"",VLOOKUP(B130,rifiuti!$A$2:$B$21,2),"")</f>
        <v/>
      </c>
    </row>
    <row r="131" spans="3:3" x14ac:dyDescent="0.25">
      <c r="C131" s="2" t="str">
        <f>+IF(B131&lt;&gt;"",VLOOKUP(B131,rifiuti!$A$2:$B$21,2),"")</f>
        <v/>
      </c>
    </row>
    <row r="132" spans="3:3" x14ac:dyDescent="0.25">
      <c r="C132" s="2" t="str">
        <f>+IF(B132&lt;&gt;"",VLOOKUP(B132,rifiuti!$A$2:$B$21,2),"")</f>
        <v/>
      </c>
    </row>
    <row r="133" spans="3:3" x14ac:dyDescent="0.25">
      <c r="C133" s="2" t="str">
        <f>+IF(B133&lt;&gt;"",VLOOKUP(B133,rifiuti!$A$2:$B$21,2),"")</f>
        <v/>
      </c>
    </row>
    <row r="134" spans="3:3" x14ac:dyDescent="0.25">
      <c r="C134" s="2" t="str">
        <f>+IF(B134&lt;&gt;"",VLOOKUP(B134,rifiuti!$A$2:$B$21,2),"")</f>
        <v/>
      </c>
    </row>
    <row r="135" spans="3:3" x14ac:dyDescent="0.25">
      <c r="C135" s="2" t="str">
        <f>+IF(B135&lt;&gt;"",VLOOKUP(B135,rifiuti!$A$2:$B$21,2),"")</f>
        <v/>
      </c>
    </row>
    <row r="136" spans="3:3" x14ac:dyDescent="0.25">
      <c r="C136" s="2" t="str">
        <f>+IF(B136&lt;&gt;"",VLOOKUP(B136,rifiuti!$A$2:$B$21,2),"")</f>
        <v/>
      </c>
    </row>
    <row r="137" spans="3:3" x14ac:dyDescent="0.25">
      <c r="C137" s="2" t="str">
        <f>+IF(B137&lt;&gt;"",VLOOKUP(B137,rifiuti!$A$2:$B$21,2),"")</f>
        <v/>
      </c>
    </row>
    <row r="138" spans="3:3" x14ac:dyDescent="0.25">
      <c r="C138" s="2" t="str">
        <f>+IF(B138&lt;&gt;"",VLOOKUP(B138,rifiuti!$A$2:$B$21,2),"")</f>
        <v/>
      </c>
    </row>
    <row r="139" spans="3:3" x14ac:dyDescent="0.25">
      <c r="C139" s="2" t="str">
        <f>+IF(B139&lt;&gt;"",VLOOKUP(B139,rifiuti!$A$2:$B$21,2),"")</f>
        <v/>
      </c>
    </row>
    <row r="140" spans="3:3" x14ac:dyDescent="0.25">
      <c r="C140" s="2" t="str">
        <f>+IF(B140&lt;&gt;"",VLOOKUP(B140,rifiuti!$A$2:$B$21,2),"")</f>
        <v/>
      </c>
    </row>
    <row r="141" spans="3:3" x14ac:dyDescent="0.25">
      <c r="C141" s="2" t="str">
        <f>+IF(B141&lt;&gt;"",VLOOKUP(B141,rifiuti!$A$2:$B$21,2),"")</f>
        <v/>
      </c>
    </row>
    <row r="142" spans="3:3" x14ac:dyDescent="0.25">
      <c r="C142" s="2" t="str">
        <f>+IF(B142&lt;&gt;"",VLOOKUP(B142,rifiuti!$A$2:$B$21,2),"")</f>
        <v/>
      </c>
    </row>
    <row r="143" spans="3:3" x14ac:dyDescent="0.25">
      <c r="C143" s="2" t="str">
        <f>+IF(B143&lt;&gt;"",VLOOKUP(B143,rifiuti!$A$2:$B$21,2),"")</f>
        <v/>
      </c>
    </row>
    <row r="144" spans="3:3" x14ac:dyDescent="0.25">
      <c r="C144" s="2" t="str">
        <f>+IF(B144&lt;&gt;"",VLOOKUP(B144,rifiuti!$A$2:$B$21,2),"")</f>
        <v/>
      </c>
    </row>
    <row r="145" spans="3:3" x14ac:dyDescent="0.25">
      <c r="C145" s="2" t="str">
        <f>+IF(B145&lt;&gt;"",VLOOKUP(B145,rifiuti!$A$2:$B$21,2),"")</f>
        <v/>
      </c>
    </row>
    <row r="146" spans="3:3" x14ac:dyDescent="0.25">
      <c r="C146" s="2" t="str">
        <f>+IF(B146&lt;&gt;"",VLOOKUP(B146,rifiuti!$A$2:$B$21,2),"")</f>
        <v/>
      </c>
    </row>
    <row r="147" spans="3:3" x14ac:dyDescent="0.25">
      <c r="C147" s="2" t="str">
        <f>+IF(B147&lt;&gt;"",VLOOKUP(B147,rifiuti!$A$2:$B$21,2),"")</f>
        <v/>
      </c>
    </row>
    <row r="148" spans="3:3" x14ac:dyDescent="0.25">
      <c r="C148" s="2" t="str">
        <f>+IF(B148&lt;&gt;"",VLOOKUP(B148,rifiuti!$A$2:$B$21,2),"")</f>
        <v/>
      </c>
    </row>
    <row r="149" spans="3:3" x14ac:dyDescent="0.25">
      <c r="C149" s="2" t="str">
        <f>+IF(B149&lt;&gt;"",VLOOKUP(B149,rifiuti!$A$2:$B$21,2),"")</f>
        <v/>
      </c>
    </row>
    <row r="150" spans="3:3" x14ac:dyDescent="0.25">
      <c r="C150" s="2" t="str">
        <f>+IF(B150&lt;&gt;"",VLOOKUP(B150,rifiuti!$A$2:$B$21,2),"")</f>
        <v/>
      </c>
    </row>
    <row r="151" spans="3:3" x14ac:dyDescent="0.25">
      <c r="C151" s="2" t="str">
        <f>+IF(B151&lt;&gt;"",VLOOKUP(B151,rifiuti!$A$2:$B$21,2),"")</f>
        <v/>
      </c>
    </row>
    <row r="152" spans="3:3" x14ac:dyDescent="0.25">
      <c r="C152" s="2" t="str">
        <f>+IF(B152&lt;&gt;"",VLOOKUP(B152,rifiuti!$A$2:$B$21,2),"")</f>
        <v/>
      </c>
    </row>
    <row r="153" spans="3:3" x14ac:dyDescent="0.25">
      <c r="C153" s="2" t="str">
        <f>+IF(B153&lt;&gt;"",VLOOKUP(B153,rifiuti!$A$2:$B$21,2),"")</f>
        <v/>
      </c>
    </row>
    <row r="154" spans="3:3" x14ac:dyDescent="0.25">
      <c r="C154" s="2" t="str">
        <f>+IF(B154&lt;&gt;"",VLOOKUP(B154,rifiuti!$A$2:$B$21,2),"")</f>
        <v/>
      </c>
    </row>
    <row r="155" spans="3:3" x14ac:dyDescent="0.25">
      <c r="C155" s="2" t="str">
        <f>+IF(B155&lt;&gt;"",VLOOKUP(B155,rifiuti!$A$2:$B$21,2),"")</f>
        <v/>
      </c>
    </row>
    <row r="156" spans="3:3" x14ac:dyDescent="0.25">
      <c r="C156" s="2" t="str">
        <f>+IF(B156&lt;&gt;"",VLOOKUP(B156,rifiuti!$A$2:$B$21,2),"")</f>
        <v/>
      </c>
    </row>
    <row r="157" spans="3:3" x14ac:dyDescent="0.25">
      <c r="C157" s="2" t="str">
        <f>+IF(B157&lt;&gt;"",VLOOKUP(B157,rifiuti!$A$2:$B$21,2),"")</f>
        <v/>
      </c>
    </row>
    <row r="158" spans="3:3" x14ac:dyDescent="0.25">
      <c r="C158" s="2" t="str">
        <f>+IF(B158&lt;&gt;"",VLOOKUP(B158,rifiuti!$A$2:$B$21,2),"")</f>
        <v/>
      </c>
    </row>
    <row r="159" spans="3:3" x14ac:dyDescent="0.25">
      <c r="C159" s="2" t="str">
        <f>+IF(B159&lt;&gt;"",VLOOKUP(B159,rifiuti!$A$2:$B$21,2),"")</f>
        <v/>
      </c>
    </row>
    <row r="160" spans="3:3" x14ac:dyDescent="0.25">
      <c r="C160" s="2" t="str">
        <f>+IF(B160&lt;&gt;"",VLOOKUP(B160,rifiuti!$A$2:$B$21,2),"")</f>
        <v/>
      </c>
    </row>
    <row r="161" spans="3:3" x14ac:dyDescent="0.25">
      <c r="C161" s="2" t="str">
        <f>+IF(B161&lt;&gt;"",VLOOKUP(B161,rifiuti!$A$2:$B$21,2),"")</f>
        <v/>
      </c>
    </row>
    <row r="162" spans="3:3" x14ac:dyDescent="0.25">
      <c r="C162" s="2" t="str">
        <f>+IF(B162&lt;&gt;"",VLOOKUP(B162,rifiuti!$A$2:$B$21,2),"")</f>
        <v/>
      </c>
    </row>
    <row r="163" spans="3:3" x14ac:dyDescent="0.25">
      <c r="C163" s="2" t="str">
        <f>+IF(B163&lt;&gt;"",VLOOKUP(B163,rifiuti!$A$2:$B$21,2),"")</f>
        <v/>
      </c>
    </row>
    <row r="164" spans="3:3" x14ac:dyDescent="0.25">
      <c r="C164" s="2" t="str">
        <f>+IF(B164&lt;&gt;"",VLOOKUP(B164,rifiuti!$A$2:$B$21,2),"")</f>
        <v/>
      </c>
    </row>
    <row r="165" spans="3:3" x14ac:dyDescent="0.25">
      <c r="C165" s="2" t="str">
        <f>+IF(B165&lt;&gt;"",VLOOKUP(B165,rifiuti!$A$2:$B$21,2),"")</f>
        <v/>
      </c>
    </row>
    <row r="166" spans="3:3" x14ac:dyDescent="0.25">
      <c r="C166" s="2" t="str">
        <f>+IF(B166&lt;&gt;"",VLOOKUP(B166,rifiuti!$A$2:$B$21,2),"")</f>
        <v/>
      </c>
    </row>
    <row r="167" spans="3:3" x14ac:dyDescent="0.25">
      <c r="C167" s="2" t="str">
        <f>+IF(B167&lt;&gt;"",VLOOKUP(B167,rifiuti!$A$2:$B$21,2),"")</f>
        <v/>
      </c>
    </row>
    <row r="168" spans="3:3" x14ac:dyDescent="0.25">
      <c r="C168" s="2" t="str">
        <f>+IF(B168&lt;&gt;"",VLOOKUP(B168,rifiuti!$A$2:$B$21,2),"")</f>
        <v/>
      </c>
    </row>
    <row r="169" spans="3:3" x14ac:dyDescent="0.25">
      <c r="C169" s="2" t="str">
        <f>+IF(B169&lt;&gt;"",VLOOKUP(B169,rifiuti!$A$2:$B$21,2),"")</f>
        <v/>
      </c>
    </row>
    <row r="170" spans="3:3" x14ac:dyDescent="0.25">
      <c r="C170" s="2" t="str">
        <f>+IF(B170&lt;&gt;"",VLOOKUP(B170,rifiuti!$A$2:$B$21,2),"")</f>
        <v/>
      </c>
    </row>
    <row r="171" spans="3:3" x14ac:dyDescent="0.25">
      <c r="C171" s="2" t="str">
        <f>+IF(B171&lt;&gt;"",VLOOKUP(B171,rifiuti!$A$2:$B$21,2),"")</f>
        <v/>
      </c>
    </row>
    <row r="172" spans="3:3" x14ac:dyDescent="0.25">
      <c r="C172" s="2" t="str">
        <f>+IF(B172&lt;&gt;"",VLOOKUP(B172,rifiuti!$A$2:$B$21,2),"")</f>
        <v/>
      </c>
    </row>
    <row r="173" spans="3:3" x14ac:dyDescent="0.25">
      <c r="C173" s="2" t="str">
        <f>+IF(B173&lt;&gt;"",VLOOKUP(B173,rifiuti!$A$2:$B$21,2),"")</f>
        <v/>
      </c>
    </row>
    <row r="174" spans="3:3" x14ac:dyDescent="0.25">
      <c r="C174" s="2" t="str">
        <f>+IF(B174&lt;&gt;"",VLOOKUP(B174,rifiuti!$A$2:$B$21,2),"")</f>
        <v/>
      </c>
    </row>
    <row r="175" spans="3:3" x14ac:dyDescent="0.25">
      <c r="C175" s="2" t="str">
        <f>+IF(B175&lt;&gt;"",VLOOKUP(B175,rifiuti!$A$2:$B$21,2),"")</f>
        <v/>
      </c>
    </row>
    <row r="176" spans="3:3" x14ac:dyDescent="0.25">
      <c r="C176" s="2" t="str">
        <f>+IF(B176&lt;&gt;"",VLOOKUP(B176,rifiuti!$A$2:$B$21,2),"")</f>
        <v/>
      </c>
    </row>
    <row r="177" spans="3:3" x14ac:dyDescent="0.25">
      <c r="C177" s="2" t="str">
        <f>+IF(B177&lt;&gt;"",VLOOKUP(B177,rifiuti!$A$2:$B$21,2),"")</f>
        <v/>
      </c>
    </row>
    <row r="178" spans="3:3" x14ac:dyDescent="0.25">
      <c r="C178" s="2" t="str">
        <f>+IF(B178&lt;&gt;"",VLOOKUP(B178,rifiuti!$A$2:$B$21,2),"")</f>
        <v/>
      </c>
    </row>
    <row r="179" spans="3:3" x14ac:dyDescent="0.25">
      <c r="C179" s="2" t="str">
        <f>+IF(B179&lt;&gt;"",VLOOKUP(B179,rifiuti!$A$2:$B$21,2),"")</f>
        <v/>
      </c>
    </row>
    <row r="180" spans="3:3" x14ac:dyDescent="0.25">
      <c r="C180" s="2" t="str">
        <f>+IF(B180&lt;&gt;"",VLOOKUP(B180,rifiuti!$A$2:$B$21,2),"")</f>
        <v/>
      </c>
    </row>
    <row r="181" spans="3:3" x14ac:dyDescent="0.25">
      <c r="C181" s="2" t="str">
        <f>+IF(B181&lt;&gt;"",VLOOKUP(B181,rifiuti!$A$2:$B$21,2),"")</f>
        <v/>
      </c>
    </row>
    <row r="182" spans="3:3" x14ac:dyDescent="0.25">
      <c r="C182" s="2" t="str">
        <f>+IF(B182&lt;&gt;"",VLOOKUP(B182,rifiuti!$A$2:$B$21,2),"")</f>
        <v/>
      </c>
    </row>
    <row r="183" spans="3:3" x14ac:dyDescent="0.25">
      <c r="C183" s="2" t="str">
        <f>+IF(B183&lt;&gt;"",VLOOKUP(B183,rifiuti!$A$2:$B$21,2),"")</f>
        <v/>
      </c>
    </row>
    <row r="184" spans="3:3" x14ac:dyDescent="0.25">
      <c r="C184" s="2" t="str">
        <f>+IF(B184&lt;&gt;"",VLOOKUP(B184,rifiuti!$A$2:$B$21,2),"")</f>
        <v/>
      </c>
    </row>
    <row r="185" spans="3:3" x14ac:dyDescent="0.25">
      <c r="C185" s="2" t="str">
        <f>+IF(B185&lt;&gt;"",VLOOKUP(B185,rifiuti!$A$2:$B$21,2),"")</f>
        <v/>
      </c>
    </row>
    <row r="186" spans="3:3" x14ac:dyDescent="0.25">
      <c r="C186" s="2" t="str">
        <f>+IF(B186&lt;&gt;"",VLOOKUP(B186,rifiuti!$A$2:$B$21,2),"")</f>
        <v/>
      </c>
    </row>
    <row r="187" spans="3:3" x14ac:dyDescent="0.25">
      <c r="C187" s="2" t="str">
        <f>+IF(B187&lt;&gt;"",VLOOKUP(B187,rifiuti!$A$2:$B$21,2),"")</f>
        <v/>
      </c>
    </row>
    <row r="188" spans="3:3" x14ac:dyDescent="0.25">
      <c r="C188" s="2" t="str">
        <f>+IF(B188&lt;&gt;"",VLOOKUP(B188,rifiuti!$A$2:$B$21,2),"")</f>
        <v/>
      </c>
    </row>
    <row r="189" spans="3:3" x14ac:dyDescent="0.25">
      <c r="C189" s="2" t="str">
        <f>+IF(B189&lt;&gt;"",VLOOKUP(B189,rifiuti!$A$2:$B$21,2),"")</f>
        <v/>
      </c>
    </row>
    <row r="190" spans="3:3" x14ac:dyDescent="0.25">
      <c r="C190" s="2" t="str">
        <f>+IF(B190&lt;&gt;"",VLOOKUP(B190,rifiuti!$A$2:$B$21,2),"")</f>
        <v/>
      </c>
    </row>
    <row r="191" spans="3:3" x14ac:dyDescent="0.25">
      <c r="C191" s="2" t="str">
        <f>+IF(B191&lt;&gt;"",VLOOKUP(B191,rifiuti!$A$2:$B$21,2),"")</f>
        <v/>
      </c>
    </row>
    <row r="192" spans="3:3" x14ac:dyDescent="0.25">
      <c r="C192" s="2" t="str">
        <f>+IF(B192&lt;&gt;"",VLOOKUP(B192,rifiuti!$A$2:$B$21,2),"")</f>
        <v/>
      </c>
    </row>
    <row r="193" spans="3:3" x14ac:dyDescent="0.25">
      <c r="C193" s="2" t="str">
        <f>+IF(B193&lt;&gt;"",VLOOKUP(B193,rifiuti!$A$2:$B$21,2),"")</f>
        <v/>
      </c>
    </row>
    <row r="194" spans="3:3" x14ac:dyDescent="0.25">
      <c r="C194" s="2" t="str">
        <f>+IF(B194&lt;&gt;"",VLOOKUP(B194,rifiuti!$A$2:$B$21,2),"")</f>
        <v/>
      </c>
    </row>
    <row r="195" spans="3:3" x14ac:dyDescent="0.25">
      <c r="C195" s="2" t="str">
        <f>+IF(B195&lt;&gt;"",VLOOKUP(B195,rifiuti!$A$2:$B$21,2),"")</f>
        <v/>
      </c>
    </row>
    <row r="196" spans="3:3" x14ac:dyDescent="0.25">
      <c r="C196" s="2" t="str">
        <f>+IF(B196&lt;&gt;"",VLOOKUP(B196,rifiuti!$A$2:$B$21,2),"")</f>
        <v/>
      </c>
    </row>
    <row r="197" spans="3:3" x14ac:dyDescent="0.25">
      <c r="C197" s="2" t="str">
        <f>+IF(B197&lt;&gt;"",VLOOKUP(B197,rifiuti!$A$2:$B$21,2),"")</f>
        <v/>
      </c>
    </row>
    <row r="198" spans="3:3" x14ac:dyDescent="0.25">
      <c r="C198" s="2" t="str">
        <f>+IF(B198&lt;&gt;"",VLOOKUP(B198,rifiuti!$A$2:$B$21,2),"")</f>
        <v/>
      </c>
    </row>
    <row r="199" spans="3:3" x14ac:dyDescent="0.25">
      <c r="C199" s="2" t="str">
        <f>+IF(B199&lt;&gt;"",VLOOKUP(B199,rifiuti!$A$2:$B$21,2),"")</f>
        <v/>
      </c>
    </row>
    <row r="200" spans="3:3" x14ac:dyDescent="0.25">
      <c r="C200" s="2" t="str">
        <f>+IF(B200&lt;&gt;"",VLOOKUP(B200,rifiuti!$A$2:$B$21,2),"")</f>
        <v/>
      </c>
    </row>
    <row r="201" spans="3:3" x14ac:dyDescent="0.25">
      <c r="C201" s="2" t="str">
        <f>+IF(B201&lt;&gt;"",VLOOKUP(B201,rifiuti!$A$2:$B$21,2),"")</f>
        <v/>
      </c>
    </row>
    <row r="202" spans="3:3" x14ac:dyDescent="0.25">
      <c r="C202" s="2" t="str">
        <f>+IF(B202&lt;&gt;"",VLOOKUP(B202,rifiuti!$A$2:$B$21,2),"")</f>
        <v/>
      </c>
    </row>
    <row r="203" spans="3:3" x14ac:dyDescent="0.25">
      <c r="C203" s="2" t="str">
        <f>+IF(B203&lt;&gt;"",VLOOKUP(B203,rifiuti!$A$2:$B$21,2),"")</f>
        <v/>
      </c>
    </row>
    <row r="204" spans="3:3" x14ac:dyDescent="0.25">
      <c r="C204" s="2" t="str">
        <f>+IF(B204&lt;&gt;"",VLOOKUP(B204,rifiuti!$A$2:$B$21,2),"")</f>
        <v/>
      </c>
    </row>
    <row r="205" spans="3:3" x14ac:dyDescent="0.25">
      <c r="C205" s="2" t="str">
        <f>+IF(B205&lt;&gt;"",VLOOKUP(B205,rifiuti!$A$2:$B$21,2),"")</f>
        <v/>
      </c>
    </row>
    <row r="206" spans="3:3" x14ac:dyDescent="0.25">
      <c r="C206" s="2" t="str">
        <f>+IF(B206&lt;&gt;"",VLOOKUP(B206,rifiuti!$A$2:$B$21,2),"")</f>
        <v/>
      </c>
    </row>
    <row r="207" spans="3:3" x14ac:dyDescent="0.25">
      <c r="C207" s="2" t="str">
        <f>+IF(B207&lt;&gt;"",VLOOKUP(B207,rifiuti!$A$2:$B$21,2),"")</f>
        <v/>
      </c>
    </row>
    <row r="208" spans="3:3" x14ac:dyDescent="0.25">
      <c r="C208" s="2" t="str">
        <f>+IF(B208&lt;&gt;"",VLOOKUP(B208,rifiuti!$A$2:$B$21,2),"")</f>
        <v/>
      </c>
    </row>
    <row r="209" spans="3:3" x14ac:dyDescent="0.25">
      <c r="C209" s="2" t="str">
        <f>+IF(B209&lt;&gt;"",VLOOKUP(B209,rifiuti!$A$2:$B$21,2),"")</f>
        <v/>
      </c>
    </row>
    <row r="210" spans="3:3" x14ac:dyDescent="0.25">
      <c r="C210" s="2" t="str">
        <f>+IF(B210&lt;&gt;"",VLOOKUP(B210,rifiuti!$A$2:$B$21,2),"")</f>
        <v/>
      </c>
    </row>
    <row r="211" spans="3:3" x14ac:dyDescent="0.25">
      <c r="C211" s="2" t="str">
        <f>+IF(B211&lt;&gt;"",VLOOKUP(B211,rifiuti!$A$2:$B$21,2),"")</f>
        <v/>
      </c>
    </row>
    <row r="212" spans="3:3" x14ac:dyDescent="0.25">
      <c r="C212" s="2" t="str">
        <f>+IF(B212&lt;&gt;"",VLOOKUP(B212,rifiuti!$A$2:$B$21,2),"")</f>
        <v/>
      </c>
    </row>
    <row r="213" spans="3:3" x14ac:dyDescent="0.25">
      <c r="C213" s="2" t="str">
        <f>+IF(B213&lt;&gt;"",VLOOKUP(B213,rifiuti!$A$2:$B$21,2),"")</f>
        <v/>
      </c>
    </row>
    <row r="214" spans="3:3" x14ac:dyDescent="0.25">
      <c r="C214" s="2" t="str">
        <f>+IF(B214&lt;&gt;"",VLOOKUP(B214,rifiuti!$A$2:$B$21,2),"")</f>
        <v/>
      </c>
    </row>
    <row r="215" spans="3:3" x14ac:dyDescent="0.25">
      <c r="C215" s="2" t="str">
        <f>+IF(B215&lt;&gt;"",VLOOKUP(B215,rifiuti!$A$2:$B$21,2),"")</f>
        <v/>
      </c>
    </row>
    <row r="216" spans="3:3" x14ac:dyDescent="0.25">
      <c r="C216" s="2" t="str">
        <f>+IF(B216&lt;&gt;"",VLOOKUP(B216,rifiuti!$A$2:$B$21,2),"")</f>
        <v/>
      </c>
    </row>
    <row r="217" spans="3:3" x14ac:dyDescent="0.25">
      <c r="C217" s="2" t="str">
        <f>+IF(B217&lt;&gt;"",VLOOKUP(B217,rifiuti!$A$2:$B$21,2),"")</f>
        <v/>
      </c>
    </row>
    <row r="218" spans="3:3" x14ac:dyDescent="0.25">
      <c r="C218" s="2" t="str">
        <f>+IF(B218&lt;&gt;"",VLOOKUP(B218,rifiuti!$A$2:$B$21,2),"")</f>
        <v/>
      </c>
    </row>
    <row r="219" spans="3:3" x14ac:dyDescent="0.25">
      <c r="C219" s="2" t="str">
        <f>+IF(B219&lt;&gt;"",VLOOKUP(B219,rifiuti!$A$2:$B$21,2),"")</f>
        <v/>
      </c>
    </row>
    <row r="220" spans="3:3" x14ac:dyDescent="0.25">
      <c r="C220" s="2" t="str">
        <f>+IF(B220&lt;&gt;"",VLOOKUP(B220,rifiuti!$A$2:$B$21,2),"")</f>
        <v/>
      </c>
    </row>
    <row r="221" spans="3:3" x14ac:dyDescent="0.25">
      <c r="C221" s="2" t="str">
        <f>+IF(B221&lt;&gt;"",VLOOKUP(B221,rifiuti!$A$2:$B$21,2),"")</f>
        <v/>
      </c>
    </row>
    <row r="222" spans="3:3" x14ac:dyDescent="0.25">
      <c r="C222" s="2" t="str">
        <f>+IF(B222&lt;&gt;"",VLOOKUP(B222,rifiuti!$A$2:$B$21,2),"")</f>
        <v/>
      </c>
    </row>
    <row r="223" spans="3:3" x14ac:dyDescent="0.25">
      <c r="C223" s="2" t="str">
        <f>+IF(B223&lt;&gt;"",VLOOKUP(B223,rifiuti!$A$2:$B$21,2),"")</f>
        <v/>
      </c>
    </row>
    <row r="224" spans="3:3" x14ac:dyDescent="0.25">
      <c r="C224" s="2" t="str">
        <f>+IF(B224&lt;&gt;"",VLOOKUP(B224,rifiuti!$A$2:$B$21,2),"")</f>
        <v/>
      </c>
    </row>
    <row r="225" spans="3:3" x14ac:dyDescent="0.25">
      <c r="C225" s="2" t="str">
        <f>+IF(B225&lt;&gt;"",VLOOKUP(B225,rifiuti!$A$2:$B$21,2),"")</f>
        <v/>
      </c>
    </row>
    <row r="226" spans="3:3" x14ac:dyDescent="0.25">
      <c r="C226" s="2" t="str">
        <f>+IF(B226&lt;&gt;"",VLOOKUP(B226,rifiuti!$A$2:$B$21,2),"")</f>
        <v/>
      </c>
    </row>
    <row r="227" spans="3:3" x14ac:dyDescent="0.25">
      <c r="C227" s="2" t="str">
        <f>+IF(B227&lt;&gt;"",VLOOKUP(B227,rifiuti!$A$2:$B$21,2),"")</f>
        <v/>
      </c>
    </row>
    <row r="228" spans="3:3" x14ac:dyDescent="0.25">
      <c r="C228" s="2" t="str">
        <f>+IF(B228&lt;&gt;"",VLOOKUP(B228,rifiuti!$A$2:$B$21,2),"")</f>
        <v/>
      </c>
    </row>
    <row r="229" spans="3:3" x14ac:dyDescent="0.25">
      <c r="C229" s="2" t="str">
        <f>+IF(B229&lt;&gt;"",VLOOKUP(B229,rifiuti!$A$2:$B$21,2),"")</f>
        <v/>
      </c>
    </row>
    <row r="230" spans="3:3" x14ac:dyDescent="0.25">
      <c r="C230" s="2" t="str">
        <f>+IF(B230&lt;&gt;"",VLOOKUP(B230,rifiuti!$A$2:$B$21,2),"")</f>
        <v/>
      </c>
    </row>
    <row r="231" spans="3:3" x14ac:dyDescent="0.25">
      <c r="C231" s="2" t="str">
        <f>+IF(B231&lt;&gt;"",VLOOKUP(B231,rifiuti!$A$2:$B$21,2),"")</f>
        <v/>
      </c>
    </row>
    <row r="232" spans="3:3" x14ac:dyDescent="0.25">
      <c r="C232" s="2" t="str">
        <f>+IF(B232&lt;&gt;"",VLOOKUP(B232,rifiuti!$A$2:$B$21,2),"")</f>
        <v/>
      </c>
    </row>
    <row r="233" spans="3:3" x14ac:dyDescent="0.25">
      <c r="C233" s="2" t="str">
        <f>+IF(B233&lt;&gt;"",VLOOKUP(B233,rifiuti!$A$2:$B$21,2),"")</f>
        <v/>
      </c>
    </row>
    <row r="234" spans="3:3" x14ac:dyDescent="0.25">
      <c r="C234" s="2" t="str">
        <f>+IF(B234&lt;&gt;"",VLOOKUP(B234,rifiuti!$A$2:$B$21,2),"")</f>
        <v/>
      </c>
    </row>
    <row r="235" spans="3:3" x14ac:dyDescent="0.25">
      <c r="C235" s="2" t="str">
        <f>+IF(B235&lt;&gt;"",VLOOKUP(B235,rifiuti!$A$2:$B$21,2),"")</f>
        <v/>
      </c>
    </row>
    <row r="236" spans="3:3" x14ac:dyDescent="0.25">
      <c r="C236" s="2" t="str">
        <f>+IF(B236&lt;&gt;"",VLOOKUP(B236,rifiuti!$A$2:$B$21,2),"")</f>
        <v/>
      </c>
    </row>
    <row r="237" spans="3:3" x14ac:dyDescent="0.25">
      <c r="C237" s="2" t="str">
        <f>+IF(B237&lt;&gt;"",VLOOKUP(B237,rifiuti!$A$2:$B$21,2),"")</f>
        <v/>
      </c>
    </row>
    <row r="238" spans="3:3" x14ac:dyDescent="0.25">
      <c r="C238" s="2" t="str">
        <f>+IF(B238&lt;&gt;"",VLOOKUP(B238,rifiuti!$A$2:$B$21,2),"")</f>
        <v/>
      </c>
    </row>
    <row r="239" spans="3:3" x14ac:dyDescent="0.25">
      <c r="C239" s="2" t="str">
        <f>+IF(B239&lt;&gt;"",VLOOKUP(B239,rifiuti!$A$2:$B$21,2),"")</f>
        <v/>
      </c>
    </row>
    <row r="240" spans="3:3" x14ac:dyDescent="0.25">
      <c r="C240" s="2" t="str">
        <f>+IF(B240&lt;&gt;"",VLOOKUP(B240,rifiuti!$A$2:$B$21,2),"")</f>
        <v/>
      </c>
    </row>
    <row r="241" spans="3:3" x14ac:dyDescent="0.25">
      <c r="C241" s="2" t="str">
        <f>+IF(B241&lt;&gt;"",VLOOKUP(B241,rifiuti!$A$2:$B$21,2),"")</f>
        <v/>
      </c>
    </row>
    <row r="242" spans="3:3" x14ac:dyDescent="0.25">
      <c r="C242" s="2" t="str">
        <f>+IF(B242&lt;&gt;"",VLOOKUP(B242,rifiuti!$A$2:$B$21,2),"")</f>
        <v/>
      </c>
    </row>
    <row r="243" spans="3:3" x14ac:dyDescent="0.25">
      <c r="C243" s="2" t="str">
        <f>+IF(B243&lt;&gt;"",VLOOKUP(B243,rifiuti!$A$2:$B$21,2),"")</f>
        <v/>
      </c>
    </row>
    <row r="244" spans="3:3" x14ac:dyDescent="0.25">
      <c r="C244" s="2" t="str">
        <f>+IF(B244&lt;&gt;"",VLOOKUP(B244,rifiuti!$A$2:$B$21,2),"")</f>
        <v/>
      </c>
    </row>
    <row r="245" spans="3:3" x14ac:dyDescent="0.25">
      <c r="C245" s="2" t="str">
        <f>+IF(B245&lt;&gt;"",VLOOKUP(B245,rifiuti!$A$2:$B$21,2),"")</f>
        <v/>
      </c>
    </row>
    <row r="246" spans="3:3" x14ac:dyDescent="0.25">
      <c r="C246" s="2" t="str">
        <f>+IF(B246&lt;&gt;"",VLOOKUP(B246,rifiuti!$A$2:$B$21,2),"")</f>
        <v/>
      </c>
    </row>
    <row r="247" spans="3:3" x14ac:dyDescent="0.25">
      <c r="C247" s="2" t="str">
        <f>+IF(B247&lt;&gt;"",VLOOKUP(B247,rifiuti!$A$2:$B$21,2),"")</f>
        <v/>
      </c>
    </row>
    <row r="248" spans="3:3" x14ac:dyDescent="0.25">
      <c r="C248" s="2" t="str">
        <f>+IF(B248&lt;&gt;"",VLOOKUP(B248,rifiuti!$A$2:$B$21,2),"")</f>
        <v/>
      </c>
    </row>
    <row r="249" spans="3:3" x14ac:dyDescent="0.25">
      <c r="C249" s="2" t="str">
        <f>+IF(B249&lt;&gt;"",VLOOKUP(B249,rifiuti!$A$2:$B$21,2),"")</f>
        <v/>
      </c>
    </row>
    <row r="250" spans="3:3" x14ac:dyDescent="0.25">
      <c r="C250" s="2" t="str">
        <f>+IF(B250&lt;&gt;"",VLOOKUP(B250,rifiuti!$A$2:$B$21,2),"")</f>
        <v/>
      </c>
    </row>
    <row r="251" spans="3:3" x14ac:dyDescent="0.25">
      <c r="C251" s="2" t="str">
        <f>+IF(B251&lt;&gt;"",VLOOKUP(B251,rifiuti!$A$2:$B$21,2),"")</f>
        <v/>
      </c>
    </row>
    <row r="252" spans="3:3" x14ac:dyDescent="0.25">
      <c r="C252" s="2" t="str">
        <f>+IF(B252&lt;&gt;"",VLOOKUP(B252,rifiuti!$A$2:$B$21,2),"")</f>
        <v/>
      </c>
    </row>
    <row r="253" spans="3:3" x14ac:dyDescent="0.25">
      <c r="C253" s="2" t="str">
        <f>+IF(B253&lt;&gt;"",VLOOKUP(B253,rifiuti!$A$2:$B$21,2),"")</f>
        <v/>
      </c>
    </row>
    <row r="254" spans="3:3" x14ac:dyDescent="0.25">
      <c r="C254" s="2" t="str">
        <f>+IF(B254&lt;&gt;"",VLOOKUP(B254,rifiuti!$A$2:$B$21,2),"")</f>
        <v/>
      </c>
    </row>
    <row r="255" spans="3:3" x14ac:dyDescent="0.25">
      <c r="C255" s="2" t="str">
        <f>+IF(B255&lt;&gt;"",VLOOKUP(B255,rifiuti!$A$2:$B$21,2),"")</f>
        <v/>
      </c>
    </row>
    <row r="256" spans="3:3" x14ac:dyDescent="0.25">
      <c r="C256" s="2" t="str">
        <f>+IF(B256&lt;&gt;"",VLOOKUP(B256,rifiuti!$A$2:$B$21,2),"")</f>
        <v/>
      </c>
    </row>
    <row r="257" spans="3:3" x14ac:dyDescent="0.25">
      <c r="C257" s="2" t="str">
        <f>+IF(B257&lt;&gt;"",VLOOKUP(B257,rifiuti!$A$2:$B$21,2),"")</f>
        <v/>
      </c>
    </row>
    <row r="258" spans="3:3" x14ac:dyDescent="0.25">
      <c r="C258" s="2" t="str">
        <f>+IF(B258&lt;&gt;"",VLOOKUP(B258,rifiuti!$A$2:$B$21,2),"")</f>
        <v/>
      </c>
    </row>
    <row r="259" spans="3:3" x14ac:dyDescent="0.25">
      <c r="C259" s="2" t="str">
        <f>+IF(B259&lt;&gt;"",VLOOKUP(B259,rifiuti!$A$2:$B$21,2),"")</f>
        <v/>
      </c>
    </row>
    <row r="260" spans="3:3" x14ac:dyDescent="0.25">
      <c r="C260" s="2" t="str">
        <f>+IF(B260&lt;&gt;"",VLOOKUP(B260,rifiuti!$A$2:$B$21,2),"")</f>
        <v/>
      </c>
    </row>
    <row r="261" spans="3:3" x14ac:dyDescent="0.25">
      <c r="C261" s="2" t="str">
        <f>+IF(B261&lt;&gt;"",VLOOKUP(B261,rifiuti!$A$2:$B$21,2),"")</f>
        <v/>
      </c>
    </row>
    <row r="262" spans="3:3" x14ac:dyDescent="0.25">
      <c r="C262" s="2" t="str">
        <f>+IF(B262&lt;&gt;"",VLOOKUP(B262,rifiuti!$A$2:$B$21,2),"")</f>
        <v/>
      </c>
    </row>
    <row r="263" spans="3:3" x14ac:dyDescent="0.25">
      <c r="C263" s="2" t="str">
        <f>+IF(B263&lt;&gt;"",VLOOKUP(B263,rifiuti!$A$2:$B$21,2),"")</f>
        <v/>
      </c>
    </row>
    <row r="264" spans="3:3" x14ac:dyDescent="0.25">
      <c r="C264" s="2" t="str">
        <f>+IF(B264&lt;&gt;"",VLOOKUP(B264,rifiuti!$A$2:$B$21,2),"")</f>
        <v/>
      </c>
    </row>
    <row r="265" spans="3:3" x14ac:dyDescent="0.25">
      <c r="C265" s="2" t="str">
        <f>+IF(B265&lt;&gt;"",VLOOKUP(B265,rifiuti!$A$2:$B$21,2),"")</f>
        <v/>
      </c>
    </row>
    <row r="266" spans="3:3" x14ac:dyDescent="0.25">
      <c r="C266" s="2" t="str">
        <f>+IF(B266&lt;&gt;"",VLOOKUP(B266,rifiuti!$A$2:$B$21,2),"")</f>
        <v/>
      </c>
    </row>
    <row r="267" spans="3:3" x14ac:dyDescent="0.25">
      <c r="C267" s="2" t="str">
        <f>+IF(B267&lt;&gt;"",VLOOKUP(B267,rifiuti!$A$2:$B$21,2),"")</f>
        <v/>
      </c>
    </row>
    <row r="268" spans="3:3" x14ac:dyDescent="0.25">
      <c r="C268" s="2" t="str">
        <f>+IF(B268&lt;&gt;"",VLOOKUP(B268,rifiuti!$A$2:$B$21,2),"")</f>
        <v/>
      </c>
    </row>
    <row r="269" spans="3:3" x14ac:dyDescent="0.25">
      <c r="C269" s="2" t="str">
        <f>+IF(B269&lt;&gt;"",VLOOKUP(B269,rifiuti!$A$2:$B$21,2),"")</f>
        <v/>
      </c>
    </row>
    <row r="270" spans="3:3" x14ac:dyDescent="0.25">
      <c r="C270" s="2" t="str">
        <f>+IF(B270&lt;&gt;"",VLOOKUP(B270,rifiuti!$A$2:$B$21,2),"")</f>
        <v/>
      </c>
    </row>
    <row r="271" spans="3:3" x14ac:dyDescent="0.25">
      <c r="C271" s="2" t="str">
        <f>+IF(B271&lt;&gt;"",VLOOKUP(B271,rifiuti!$A$2:$B$21,2),"")</f>
        <v/>
      </c>
    </row>
    <row r="272" spans="3:3" x14ac:dyDescent="0.25">
      <c r="C272" s="2" t="str">
        <f>+IF(B272&lt;&gt;"",VLOOKUP(B272,rifiuti!$A$2:$B$21,2),"")</f>
        <v/>
      </c>
    </row>
    <row r="273" spans="3:3" x14ac:dyDescent="0.25">
      <c r="C273" s="2" t="str">
        <f>+IF(B273&lt;&gt;"",VLOOKUP(B273,rifiuti!$A$2:$B$21,2),"")</f>
        <v/>
      </c>
    </row>
    <row r="274" spans="3:3" x14ac:dyDescent="0.25">
      <c r="C274" s="2" t="str">
        <f>+IF(B274&lt;&gt;"",VLOOKUP(B274,rifiuti!$A$2:$B$21,2),"")</f>
        <v/>
      </c>
    </row>
    <row r="275" spans="3:3" x14ac:dyDescent="0.25">
      <c r="C275" s="2" t="str">
        <f>+IF(B275&lt;&gt;"",VLOOKUP(B275,rifiuti!$A$2:$B$21,2),"")</f>
        <v/>
      </c>
    </row>
    <row r="276" spans="3:3" x14ac:dyDescent="0.25">
      <c r="C276" s="2" t="str">
        <f>+IF(B276&lt;&gt;"",VLOOKUP(B276,rifiuti!$A$2:$B$21,2),"")</f>
        <v/>
      </c>
    </row>
    <row r="277" spans="3:3" x14ac:dyDescent="0.25">
      <c r="C277" s="2" t="str">
        <f>+IF(B277&lt;&gt;"",VLOOKUP(B277,rifiuti!$A$2:$B$21,2),"")</f>
        <v/>
      </c>
    </row>
    <row r="278" spans="3:3" x14ac:dyDescent="0.25">
      <c r="C278" s="2" t="str">
        <f>+IF(B278&lt;&gt;"",VLOOKUP(B278,rifiuti!$A$2:$B$21,2),"")</f>
        <v/>
      </c>
    </row>
    <row r="279" spans="3:3" x14ac:dyDescent="0.25">
      <c r="C279" s="2" t="str">
        <f>+IF(B279&lt;&gt;"",VLOOKUP(B279,rifiuti!$A$2:$B$21,2),"")</f>
        <v/>
      </c>
    </row>
    <row r="280" spans="3:3" x14ac:dyDescent="0.25">
      <c r="C280" s="2" t="str">
        <f>+IF(B280&lt;&gt;"",VLOOKUP(B280,rifiuti!$A$2:$B$21,2),"")</f>
        <v/>
      </c>
    </row>
    <row r="281" spans="3:3" x14ac:dyDescent="0.25">
      <c r="C281" s="2" t="str">
        <f>+IF(B281&lt;&gt;"",VLOOKUP(B281,rifiuti!$A$2:$B$21,2),"")</f>
        <v/>
      </c>
    </row>
    <row r="282" spans="3:3" x14ac:dyDescent="0.25">
      <c r="C282" s="2" t="str">
        <f>+IF(B282&lt;&gt;"",VLOOKUP(B282,rifiuti!$A$2:$B$21,2),"")</f>
        <v/>
      </c>
    </row>
    <row r="283" spans="3:3" x14ac:dyDescent="0.25">
      <c r="C283" s="2" t="str">
        <f>+IF(B283&lt;&gt;"",VLOOKUP(B283,rifiuti!$A$2:$B$21,2),"")</f>
        <v/>
      </c>
    </row>
    <row r="284" spans="3:3" x14ac:dyDescent="0.25">
      <c r="C284" s="2" t="str">
        <f>+IF(B284&lt;&gt;"",VLOOKUP(B284,rifiuti!$A$2:$B$21,2),"")</f>
        <v/>
      </c>
    </row>
    <row r="285" spans="3:3" x14ac:dyDescent="0.25">
      <c r="C285" s="2" t="str">
        <f>+IF(B285&lt;&gt;"",VLOOKUP(B285,rifiuti!$A$2:$B$21,2),"")</f>
        <v/>
      </c>
    </row>
    <row r="286" spans="3:3" x14ac:dyDescent="0.25">
      <c r="C286" s="2" t="str">
        <f>+IF(B286&lt;&gt;"",VLOOKUP(B286,rifiuti!$A$2:$B$21,2),"")</f>
        <v/>
      </c>
    </row>
    <row r="287" spans="3:3" x14ac:dyDescent="0.25">
      <c r="C287" s="2" t="str">
        <f>+IF(B287&lt;&gt;"",VLOOKUP(B287,rifiuti!$A$2:$B$21,2),"")</f>
        <v/>
      </c>
    </row>
    <row r="288" spans="3:3" x14ac:dyDescent="0.25">
      <c r="C288" s="2" t="str">
        <f>+IF(B288&lt;&gt;"",VLOOKUP(B288,rifiuti!$A$2:$B$21,2),"")</f>
        <v/>
      </c>
    </row>
    <row r="289" spans="3:3" x14ac:dyDescent="0.25">
      <c r="C289" s="2" t="str">
        <f>+IF(B289&lt;&gt;"",VLOOKUP(B289,rifiuti!$A$2:$B$21,2),"")</f>
        <v/>
      </c>
    </row>
    <row r="290" spans="3:3" x14ac:dyDescent="0.25">
      <c r="C290" s="2" t="str">
        <f>+IF(B290&lt;&gt;"",VLOOKUP(B290,rifiuti!$A$2:$B$21,2),"")</f>
        <v/>
      </c>
    </row>
    <row r="291" spans="3:3" x14ac:dyDescent="0.25">
      <c r="C291" s="2" t="str">
        <f>+IF(B291&lt;&gt;"",VLOOKUP(B291,rifiuti!$A$2:$B$21,2),"")</f>
        <v/>
      </c>
    </row>
    <row r="292" spans="3:3" x14ac:dyDescent="0.25">
      <c r="C292" s="2" t="str">
        <f>+IF(B292&lt;&gt;"",VLOOKUP(B292,rifiuti!$A$2:$B$21,2),"")</f>
        <v/>
      </c>
    </row>
    <row r="293" spans="3:3" x14ac:dyDescent="0.25">
      <c r="C293" s="2" t="str">
        <f>+IF(B293&lt;&gt;"",VLOOKUP(B293,rifiuti!$A$2:$B$21,2),"")</f>
        <v/>
      </c>
    </row>
    <row r="294" spans="3:3" x14ac:dyDescent="0.25">
      <c r="C294" s="2" t="str">
        <f>+IF(B294&lt;&gt;"",VLOOKUP(B294,rifiuti!$A$2:$B$21,2),"")</f>
        <v/>
      </c>
    </row>
    <row r="295" spans="3:3" x14ac:dyDescent="0.25">
      <c r="C295" s="2" t="str">
        <f>+IF(B295&lt;&gt;"",VLOOKUP(B295,rifiuti!$A$2:$B$21,2),"")</f>
        <v/>
      </c>
    </row>
    <row r="296" spans="3:3" x14ac:dyDescent="0.25">
      <c r="C296" s="2" t="str">
        <f>+IF(B296&lt;&gt;"",VLOOKUP(B296,rifiuti!$A$2:$B$21,2),"")</f>
        <v/>
      </c>
    </row>
    <row r="297" spans="3:3" x14ac:dyDescent="0.25">
      <c r="C297" s="2" t="str">
        <f>+IF(B297&lt;&gt;"",VLOOKUP(B297,rifiuti!$A$2:$B$21,2),"")</f>
        <v/>
      </c>
    </row>
    <row r="298" spans="3:3" x14ac:dyDescent="0.25">
      <c r="C298" s="2" t="str">
        <f>+IF(B298&lt;&gt;"",VLOOKUP(B298,rifiuti!$A$2:$B$21,2),"")</f>
        <v/>
      </c>
    </row>
    <row r="299" spans="3:3" x14ac:dyDescent="0.25">
      <c r="C299" s="2" t="str">
        <f>+IF(B299&lt;&gt;"",VLOOKUP(B299,rifiuti!$A$2:$B$21,2),"")</f>
        <v/>
      </c>
    </row>
    <row r="300" spans="3:3" x14ac:dyDescent="0.25">
      <c r="C300" s="2" t="str">
        <f>+IF(B300&lt;&gt;"",VLOOKUP(B300,rifiuti!$A$2:$B$21,2),"")</f>
        <v/>
      </c>
    </row>
    <row r="301" spans="3:3" x14ac:dyDescent="0.25">
      <c r="C301" s="2" t="str">
        <f>+IF(B301&lt;&gt;"",VLOOKUP(B301,rifiuti!$A$2:$B$21,2),"")</f>
        <v/>
      </c>
    </row>
    <row r="302" spans="3:3" x14ac:dyDescent="0.25">
      <c r="C302" s="2" t="str">
        <f>+IF(B302&lt;&gt;"",VLOOKUP(B302,rifiuti!$A$2:$B$21,2),"")</f>
        <v/>
      </c>
    </row>
    <row r="303" spans="3:3" x14ac:dyDescent="0.25">
      <c r="C303" s="2" t="str">
        <f>+IF(B303&lt;&gt;"",VLOOKUP(B303,rifiuti!$A$2:$B$21,2),"")</f>
        <v/>
      </c>
    </row>
    <row r="304" spans="3:3" x14ac:dyDescent="0.25">
      <c r="C304" s="2" t="str">
        <f>+IF(B304&lt;&gt;"",VLOOKUP(B304,rifiuti!$A$2:$B$21,2),"")</f>
        <v/>
      </c>
    </row>
    <row r="305" spans="3:3" x14ac:dyDescent="0.25">
      <c r="C305" s="2" t="str">
        <f>+IF(B305&lt;&gt;"",VLOOKUP(B305,rifiuti!$A$2:$B$21,2),"")</f>
        <v/>
      </c>
    </row>
  </sheetData>
  <phoneticPr fontId="2" type="noConversion"/>
  <conditionalFormatting sqref="F3:F4">
    <cfRule type="cellIs" dxfId="1" priority="1" operator="greaterThan">
      <formula>0.8</formula>
    </cfRule>
    <cfRule type="cellIs" dxfId="0" priority="2" operator="greaterThan">
      <formula>80</formula>
    </cfRule>
  </conditionalFormatting>
  <dataValidations count="1">
    <dataValidation type="list" allowBlank="1" showInputMessage="1" showErrorMessage="1" sqref="F7:F305" xr:uid="{6767F94B-B82D-4068-B7D4-E301625D3C3D}">
      <formula1>"R,D"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255FC7-EB18-4311-8590-B8DBBD09BC07}">
          <x14:formula1>
            <xm:f>rifiuti!$A$2:$A$22</xm:f>
          </x14:formula1>
          <xm:sqref>B7:B305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65B7D-9261-4851-9100-3D26E7D01436}">
  <dimension ref="A1:B21"/>
  <sheetViews>
    <sheetView workbookViewId="0">
      <selection activeCell="B5" sqref="B5"/>
    </sheetView>
  </sheetViews>
  <sheetFormatPr defaultRowHeight="15" x14ac:dyDescent="0.25"/>
  <sheetData>
    <row r="1" spans="1:2" x14ac:dyDescent="0.25">
      <c r="A1" t="s">
        <v>0</v>
      </c>
    </row>
    <row r="2" spans="1:2" x14ac:dyDescent="0.25">
      <c r="A2" t="s">
        <v>3</v>
      </c>
      <c r="B2" t="s">
        <v>4</v>
      </c>
    </row>
    <row r="3" spans="1:2" x14ac:dyDescent="0.25">
      <c r="A3" t="s">
        <v>5</v>
      </c>
      <c r="B3" t="s">
        <v>6</v>
      </c>
    </row>
    <row r="4" spans="1:2" x14ac:dyDescent="0.25">
      <c r="A4" t="s">
        <v>7</v>
      </c>
      <c r="B4" t="s">
        <v>8</v>
      </c>
    </row>
    <row r="5" spans="1:2" x14ac:dyDescent="0.25">
      <c r="A5" t="s">
        <v>9</v>
      </c>
      <c r="B5" t="s">
        <v>10</v>
      </c>
    </row>
    <row r="6" spans="1:2" x14ac:dyDescent="0.25">
      <c r="A6" t="s">
        <v>11</v>
      </c>
      <c r="B6" t="s">
        <v>12</v>
      </c>
    </row>
    <row r="7" spans="1:2" x14ac:dyDescent="0.25">
      <c r="A7" t="s">
        <v>13</v>
      </c>
      <c r="B7" t="s">
        <v>14</v>
      </c>
    </row>
    <row r="8" spans="1:2" x14ac:dyDescent="0.25">
      <c r="A8" t="s">
        <v>15</v>
      </c>
      <c r="B8" t="s">
        <v>16</v>
      </c>
    </row>
    <row r="9" spans="1:2" x14ac:dyDescent="0.25">
      <c r="A9" t="s">
        <v>17</v>
      </c>
      <c r="B9" t="s">
        <v>18</v>
      </c>
    </row>
    <row r="10" spans="1:2" x14ac:dyDescent="0.25">
      <c r="A10" t="s">
        <v>19</v>
      </c>
      <c r="B10" t="s">
        <v>20</v>
      </c>
    </row>
    <row r="11" spans="1:2" x14ac:dyDescent="0.25">
      <c r="A11" t="s">
        <v>21</v>
      </c>
      <c r="B11" t="s">
        <v>22</v>
      </c>
    </row>
    <row r="12" spans="1:2" x14ac:dyDescent="0.25">
      <c r="A12" t="s">
        <v>23</v>
      </c>
      <c r="B12" t="s">
        <v>24</v>
      </c>
    </row>
    <row r="13" spans="1:2" x14ac:dyDescent="0.25">
      <c r="A13" t="s">
        <v>25</v>
      </c>
      <c r="B13" t="s">
        <v>26</v>
      </c>
    </row>
    <row r="14" spans="1:2" x14ac:dyDescent="0.25">
      <c r="A14" t="s">
        <v>27</v>
      </c>
      <c r="B14" t="s">
        <v>28</v>
      </c>
    </row>
    <row r="15" spans="1:2" x14ac:dyDescent="0.25">
      <c r="A15" t="s">
        <v>29</v>
      </c>
      <c r="B15" t="s">
        <v>30</v>
      </c>
    </row>
    <row r="16" spans="1:2" x14ac:dyDescent="0.25">
      <c r="A16" t="s">
        <v>31</v>
      </c>
      <c r="B16" t="s">
        <v>32</v>
      </c>
    </row>
    <row r="17" spans="1:2" x14ac:dyDescent="0.25">
      <c r="A17" t="s">
        <v>33</v>
      </c>
      <c r="B17" t="s">
        <v>34</v>
      </c>
    </row>
    <row r="18" spans="1:2" x14ac:dyDescent="0.25">
      <c r="A18" t="s">
        <v>35</v>
      </c>
      <c r="B18" t="s">
        <v>36</v>
      </c>
    </row>
    <row r="19" spans="1:2" x14ac:dyDescent="0.25">
      <c r="A19" t="s">
        <v>37</v>
      </c>
      <c r="B19" t="s">
        <v>38</v>
      </c>
    </row>
    <row r="20" spans="1:2" x14ac:dyDescent="0.25">
      <c r="A20" t="s">
        <v>39</v>
      </c>
      <c r="B20" t="s">
        <v>40</v>
      </c>
    </row>
    <row r="21" spans="1:2" x14ac:dyDescent="0.25">
      <c r="A21" t="s">
        <v>41</v>
      </c>
      <c r="B2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ISTRUZIONI</vt:lpstr>
      <vt:lpstr>registro non pericolosi</vt:lpstr>
      <vt:lpstr>rifiuti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Cigolotti</dc:creator>
  <cp:lastModifiedBy>Marco Cigolotti</cp:lastModifiedBy>
  <dcterms:created xsi:type="dcterms:W3CDTF">2023-03-07T14:53:16Z</dcterms:created>
  <dcterms:modified xsi:type="dcterms:W3CDTF">2024-02-13T14:34:50Z</dcterms:modified>
</cp:coreProperties>
</file>